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/Documents/Documentos Sandra/Año 2020/AMB/Plan de acción/Documentos Plan de acción 2020/4. Documentos Plan de acción 2020 versión 02/"/>
    </mc:Choice>
  </mc:AlternateContent>
  <xr:revisionPtr revIDLastSave="0" documentId="8_{F08EF89F-74FE-BD40-A53A-81D970682077}" xr6:coauthVersionLast="45" xr6:coauthVersionMax="45" xr10:uidLastSave="{00000000-0000-0000-0000-000000000000}"/>
  <bookViews>
    <workbookView xWindow="3980" yWindow="4960" windowWidth="24440" windowHeight="12060" xr2:uid="{C5E19066-70D7-004B-9B0A-912E4E324238}"/>
  </bookViews>
  <sheets>
    <sheet name="Resumen V02" sheetId="1" r:id="rId1"/>
    <sheet name="Plan de acción V02" sheetId="2" r:id="rId2"/>
  </sheets>
  <definedNames>
    <definedName name="_xlnm.Print_Area" localSheetId="1">'Plan de acción V02'!$B$1:$I$82</definedName>
    <definedName name="_xlnm.Print_Area" localSheetId="0">'Resumen V02'!$A$2:$H$31</definedName>
    <definedName name="_xlnm.Print_Titles" localSheetId="1">'Plan de acción V02'!$5:$5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2" l="1"/>
  <c r="J82" i="2"/>
</calcChain>
</file>

<file path=xl/sharedStrings.xml><?xml version="1.0" encoding="utf-8"?>
<sst xmlns="http://schemas.openxmlformats.org/spreadsheetml/2006/main" count="268" uniqueCount="247">
  <si>
    <t>COMUNIC.</t>
  </si>
  <si>
    <t>Comunicación institucional</t>
  </si>
  <si>
    <t>SG, DIRECCIÓN, SAF</t>
  </si>
  <si>
    <t>Sin proyecto por tratarse de actividades de áreas de apoyo</t>
  </si>
  <si>
    <t>Modernización Administrativa</t>
  </si>
  <si>
    <t>3. Modernización institucional para la gestión territorial</t>
  </si>
  <si>
    <t>Sin proyecto por tratarse de actividad puntual de un convenio en particular</t>
  </si>
  <si>
    <t>Asentamientos humanos resilientes</t>
  </si>
  <si>
    <t>SPI</t>
  </si>
  <si>
    <t>Vivienda</t>
  </si>
  <si>
    <t>SAF</t>
  </si>
  <si>
    <t>Sin proyecto por tratarse de actividad puntual operativa de la SAF</t>
  </si>
  <si>
    <t>STM</t>
  </si>
  <si>
    <t>53 a la 63</t>
  </si>
  <si>
    <t xml:space="preserve">Gestión de trámites y actuaciones administrativas en cumplimiento de la acción misional de la STM </t>
  </si>
  <si>
    <t>45 a la 52</t>
  </si>
  <si>
    <t>Desarrollar acciones para la movilidad sostenible, saludable y segura en el AMB</t>
  </si>
  <si>
    <t>38 a la 44</t>
  </si>
  <si>
    <t>Fortalecimiento del transporte público metropolitano</t>
  </si>
  <si>
    <t>1, 07</t>
  </si>
  <si>
    <t>Estructuración del modelo de transporte urbano para el AMB</t>
  </si>
  <si>
    <t>Movilidad Sostenible Saludable y Segura</t>
  </si>
  <si>
    <t xml:space="preserve">Estudio para la definición, localización, señalización e implementación de zonas amarillas en el AMB </t>
  </si>
  <si>
    <t>34, 35</t>
  </si>
  <si>
    <t>Sin proyecto por tratarse de actividades  operativas de la SPI</t>
  </si>
  <si>
    <t>31 a la 33</t>
  </si>
  <si>
    <t>12, 02</t>
  </si>
  <si>
    <t>Destino Parques Metropolitanos</t>
  </si>
  <si>
    <t>Espacio Público</t>
  </si>
  <si>
    <t>2. Desarrollo Territorial Sostenible</t>
  </si>
  <si>
    <t>Sin proyecto por tratarse de actividad puntual operativa de la SPI</t>
  </si>
  <si>
    <t xml:space="preserve">Avanzar en el estudio de factibilidad para el desarrollo de proyectos mediante recursos de valorización de la Circunvalar de Guatiguará y la Transversal de Guatiguará </t>
  </si>
  <si>
    <t>Diseño de infraestructura y programas con vision sustentable</t>
  </si>
  <si>
    <t>22 a la 28</t>
  </si>
  <si>
    <t>Servicio público catastral</t>
  </si>
  <si>
    <t>Catastro Metropolitano</t>
  </si>
  <si>
    <t>8 a la 21</t>
  </si>
  <si>
    <t>Implementación de la torre de control metropolitana</t>
  </si>
  <si>
    <t>Centro de pensamiento y proyectos urbanos territorios inteligentes-TIC</t>
  </si>
  <si>
    <t>4 a la 7</t>
  </si>
  <si>
    <t>Sin proyecto por tratarse de actividades puntuales operativas de la SPI</t>
  </si>
  <si>
    <t>1 a la 3</t>
  </si>
  <si>
    <t>Adopción y reglamentación del PEMOT</t>
  </si>
  <si>
    <t>Ordenamiento Territorial Metropolitano</t>
  </si>
  <si>
    <t>1. Planificación y gestión hacia una región inteligente</t>
  </si>
  <si>
    <t>RESPONSABLE</t>
  </si>
  <si>
    <t xml:space="preserve">ACTIVIDADES </t>
  </si>
  <si>
    <t>FUENTE DE LOS RECURSOS</t>
  </si>
  <si>
    <t>PROYECTOS</t>
  </si>
  <si>
    <t>PROGRAMA</t>
  </si>
  <si>
    <t>LÍNEA ESTRATÉGICA</t>
  </si>
  <si>
    <t>68 ACTIVIDADES</t>
  </si>
  <si>
    <t>11 PROYECTOS</t>
  </si>
  <si>
    <t>10 PROGRAMAS</t>
  </si>
  <si>
    <t>3 LÍNEAS ESTRATÉGICAS</t>
  </si>
  <si>
    <t>CONFORMACIÓN:</t>
  </si>
  <si>
    <t>01 DE ABRIL AL 31 DE DICIEMBRE</t>
  </si>
  <si>
    <t>PERIODO DE VIGENCIA</t>
  </si>
  <si>
    <t>UN TERRITORIO INTELIGENTE</t>
  </si>
  <si>
    <t xml:space="preserve">NOMBRE: </t>
  </si>
  <si>
    <t>SEGUNDA</t>
  </si>
  <si>
    <t>VERSIÓN</t>
  </si>
  <si>
    <t>VIGENCIA:</t>
  </si>
  <si>
    <t xml:space="preserve">PLAN DE ACCIÓN INSTITUCIONAL ANUAL AMB  </t>
  </si>
  <si>
    <t>Informes de avance</t>
  </si>
  <si>
    <t>Atender las necesidades de socialización, divulgación, logística y comunicaciones requeridas por el AMB</t>
  </si>
  <si>
    <t>NA</t>
  </si>
  <si>
    <t>COMUNICACIÓN INSTITUCIONAL</t>
  </si>
  <si>
    <t>Informe de actividades ejecutadas</t>
  </si>
  <si>
    <t>Fortalecer los procesos de mejoramiento institucional a cargo de las áreas de apoyo de la entidad con énfasis en: 
* Gestión documental
* Gobierno digital, apoyo tecnológico y de información 
* Atención al ciudadano, plataforma de gestión de procesos de la entidad</t>
  </si>
  <si>
    <t>MODERNIZACIÓN ADMINISTRATIVA
2.3.03.82.01-01</t>
  </si>
  <si>
    <t>LÍNEA ESTRATÉGICA 3 - MODERNIZACIÓN INSTITUCIONAL</t>
  </si>
  <si>
    <t>No. de informes con la gestión realizada</t>
  </si>
  <si>
    <t>Realizar las gestiones requeridas asociadas al convenio enmarcado en este programa</t>
  </si>
  <si>
    <t>ASENTAMIENTOS HUMANOS RESILIENTES 2.3.02.81.09-02</t>
  </si>
  <si>
    <t>No. de informes de avance de la gestión realizada</t>
  </si>
  <si>
    <t>Realizar gestión de suelo para el desarrollo de proyectos VIS y VIP en el territorio metropolitano</t>
  </si>
  <si>
    <t>VIVIENDA</t>
  </si>
  <si>
    <t>Informe de resultados de las acciones ejecutadas</t>
  </si>
  <si>
    <t>Realizar las gestiones administrativas requeridas asociadas a las obras de infraestructura vial metropolitana que han sido objeto de contribución por valorización (Transversal del Bosque, Tercer Carril, Plan vial metropolitano fase I y II, Calle 45)</t>
  </si>
  <si>
    <t>MOVILIDAD SOSTENIBLE, SALUDABLE Y SEGURA 
2.3.02.81.05-09</t>
  </si>
  <si>
    <t>% de actuaciones administrativas emitidas en ejercicio de la autoridad (autos, resoluciones, circulares, instructivos, protocolos, otros)</t>
  </si>
  <si>
    <t>Emitir actuaciones administrativas en ejercicio de autoridad</t>
  </si>
  <si>
    <t># de remisiones a cobro persuasivo realizadas / # remisiones a cobro persuasivo requeridas</t>
  </si>
  <si>
    <t>Remitir a Cobro Persuasivo las decisiones en firme y ejecutoriadas que impongan sanción multa a favor del AMB</t>
  </si>
  <si>
    <t># de actividades de apoyo a la gestión realizadas /  # de actividades de apoyo a la gestión programadas (Reportes Superintendencia de puertos y transporte; actualización mapa de riesgos; revisión a procesos y procedimientos)</t>
  </si>
  <si>
    <t>Realizar acciones de apoyo a la gestión de la STM</t>
  </si>
  <si>
    <t># de actos administrativos publicados oportunamente / # de actos administrativos para publicación (comunicaciones, notificaciones, avisos)</t>
  </si>
  <si>
    <t xml:space="preserve">Garantizar la publicidad de los actos administrativos </t>
  </si>
  <si>
    <t># de derechos de petición atendidos / # de derechos de petición recibidos</t>
  </si>
  <si>
    <t>Atender Derechos de petición</t>
  </si>
  <si>
    <t># de solicitudes de desvinculación administrativa atendidas / # de solicitudes de desvinculación administrativa solicitadas</t>
  </si>
  <si>
    <t>Analizar y decidir solicitudes de Desvinculación administrativa</t>
  </si>
  <si>
    <t>% No. de visitas realizadas / No. de visitas programadas</t>
  </si>
  <si>
    <t>Verificar las condiciones de habilitación y de operación</t>
  </si>
  <si>
    <t>% (No. solicitudes de autorización de salida de vehículos de servicio público inmovilizados por infracciones de transporte atendidas / No. de solicitudes totales) x 100</t>
  </si>
  <si>
    <t>Atender y decidir solicitudes de Salidas de vehículos por infracciones de transporte</t>
  </si>
  <si>
    <t>% # de quejas evaluadas / # quejas recibidas</t>
  </si>
  <si>
    <t>Atender y evaluar Quejas</t>
  </si>
  <si>
    <t># de Investigaciones a Empresas, Propietarios, y Conductores impulsadas / # de Investigaciones a cargo</t>
  </si>
  <si>
    <t>Iniciar, instruir y decidir investigaciones administrativas contra Empresas, Propietarios y Conductores por infracciones a las normas de transporte</t>
  </si>
  <si>
    <t>% = (trámites administrativos atendidos / trámites administrativos solicitados) x 100</t>
  </si>
  <si>
    <t>Atender y dar trámite a las solicitudes relacionadas con la capacidad transportadora metropolitana y delegada</t>
  </si>
  <si>
    <t>GESTIÓN DE TRÁMITES Y ACTUACIONES ADMINISTRATIVAS EN CUMPLIMIENTO DE LA ACCIÓN MISIONAL DE LA STM</t>
  </si>
  <si>
    <t>No. de actores viales capacitados</t>
  </si>
  <si>
    <t>Capacitar a conductores de servicio público de transporte del radio de acción metropolitano en sus diferentes modalidades</t>
  </si>
  <si>
    <t>No. de reuniones con los municipios</t>
  </si>
  <si>
    <t>Apoyar las iniciativas de los municipios relacionadas con el uso de la bicicleta como medio de transporte</t>
  </si>
  <si>
    <t>Informe de evaluación de prueba piloto de bicicleta pública</t>
  </si>
  <si>
    <t>Evaluar los resultados de la prueba piloto de bicicleta pública y gestión para la implementada de un proyecto metropolitano de bicicleta pública</t>
  </si>
  <si>
    <t>Informe con el proceso que permita implementar la aplicación de una plataforma tecnológica</t>
  </si>
  <si>
    <t>Analizar y viabilizar la implementación de una plataforma tecnológica de control y seguimiento al transporte público metropolitano en sus diferentes modalidades</t>
  </si>
  <si>
    <t>No. de Informe con la hoja de ruta para la puesta en marcha del modelo de operación de vehículos eléctricos de servicio público</t>
  </si>
  <si>
    <t>Análizar y viabilizar la implementación de un modelo para la operación de vehículos eléctricos de servicio público de transporte en el AMB</t>
  </si>
  <si>
    <t>No. de comité metropolitano de planificación desarrollados</t>
  </si>
  <si>
    <t>Coordinar el comité metropolitano de Planificación</t>
  </si>
  <si>
    <t>No. de comité asesor de transporte masivo desarrollados</t>
  </si>
  <si>
    <t>Coordinar el comité asesor de transporte masivo</t>
  </si>
  <si>
    <t>No. de comité metropolitano de movilidad sostenible desarrollados</t>
  </si>
  <si>
    <t>Coordinar el comité metropolitano de movilidad sustentable</t>
  </si>
  <si>
    <t>DESARROLLAR ACCIONES PARA LA MOVILIDAD SOSTENIBLE, SALUDABLE Y SEGURA EN EL AMB</t>
  </si>
  <si>
    <t>No de informes con el avance del estudio técnico de soporte a la tarifa del usuario</t>
  </si>
  <si>
    <t xml:space="preserve">Elaborar estudio que determine la estructura taifaria de las diferentes modalidades de transporte </t>
  </si>
  <si>
    <t>No. de informes de evaluación y ajustes a las condiciones de operación de transporte publico en las modalidades controladas y vigiladas</t>
  </si>
  <si>
    <t xml:space="preserve"> Evaluar y ajustar las condiciones de operación de las diferentes modalidades de servicio de transporte público metropolitano en función del avance de lo dispuesto por el Acuerdo Metropolitano 004 de 2018</t>
  </si>
  <si>
    <t>No. de informes de evaluación de trazados y formulación de alternativas de integración de rutas</t>
  </si>
  <si>
    <t>Evaluar los trazados y formular alternativas de integración de rutas de corto trayecto del radio de acción nacional al SITM con el acompañamiento del Ministerio de Transporte</t>
  </si>
  <si>
    <t>No. de informes de seguimiento al FES</t>
  </si>
  <si>
    <t>Realizar el seguimiento y control del Fondo de Estabilización y subvención del SITM conforme a lo dispuesto en el acuerdo metropolitano 013/ 2019 y  la Resolución Nro. 1108 de octubre 11 de 2019</t>
  </si>
  <si>
    <t>% = (No. Acciones y actos administrativos realizados / No. Acciones y actos administrativos requeridos en el proceso de fortalecimiento del SITM) x 100</t>
  </si>
  <si>
    <t>Gestionar temas administrativos requeridos para el desarrollo de la labor de acompañamiento de la Subdirección al proceso de fortalecimiento del SITM cinforme a lo dispuesto por el Acuerdo Metropolitano 006 de 2019</t>
  </si>
  <si>
    <t>Proyecto formulado</t>
  </si>
  <si>
    <t>Formular el proyecto para la implementación de las tarjetas de operación elaboradas en lámina de PVC de los vehículos de servicio público de transporte terrestre automotor de pasajeros y mixto de radio de acción metropolitano</t>
  </si>
  <si>
    <t>No. de informes de avance de coordinación control operativo</t>
  </si>
  <si>
    <t>Coordinar interinstitucionalmente las labores de control a las condiciones de operación de las diferentes modalidades de servicio de transporte público del radio de acción metropolitano</t>
  </si>
  <si>
    <t>FORTALECIMIENTO DEL TRANSPORTE PÚBLICO METROPOLITANO</t>
  </si>
  <si>
    <t>MOVILIDAD SOSTENIBLE, SALUDABLE Y SEGURA 2.3.02.81.01-01</t>
  </si>
  <si>
    <t>Estudio técnico elaborado</t>
  </si>
  <si>
    <t>Desarrollar un estudio técnico que permita: caracterizar las intenciones de viaje de los habitantes del AMB; elaborar la matríz de viajes metropolitana y formular el modelo de transporte público</t>
  </si>
  <si>
    <t>ESTRUCTURACIÓN DEL MODELO DE TRANSPORTE URBANO PARA EL AMB</t>
  </si>
  <si>
    <t>ESPACIO PÚBLICO 
2.3.02.81.06-07</t>
  </si>
  <si>
    <t>Analizar destino de los recursos</t>
  </si>
  <si>
    <t>No. de informes de avance con la elaboración de las correspondientes etapas del proyecto</t>
  </si>
  <si>
    <t>Elaborar el estudio para la definición, localización, señalización e implementación de zonas amarillas en el AMB</t>
  </si>
  <si>
    <t>ESTUDIO PARA LA DEFINICIÓN, LOCALIZACIÓN, SEÑALIZACIÓN E IMPLEMENTACIÓN DE ZONAS AMARILLAS EN EL AMB</t>
  </si>
  <si>
    <t>ESPACIO PÚBLICO 
2.3.02.81.07-08</t>
  </si>
  <si>
    <t>Revisar estado de los diseños de los retazos urbanos para definir si se entregan a los municipios</t>
  </si>
  <si>
    <t>No. Informes de avance de las acciones realizadas</t>
  </si>
  <si>
    <t>Desarrollar las acciones que desde la SPI se requieran para armonizar el uso del espacio público valorizándolo como espacio de comunicación, lugar de encuentro, receptor y amortiguador ambiental, en armonía con los demás protectos adelantados por la Subdirección</t>
  </si>
  <si>
    <t>Parques metropolitanos con servicio de seguridad</t>
  </si>
  <si>
    <t>Realizar acciones de seguridad en los parques metropolitanos de manera que se favorezca su adecuado uso y disfrute</t>
  </si>
  <si>
    <t>N.A. ACTIVIDADES OPERATIVAS PROPIAS DE LA SPI</t>
  </si>
  <si>
    <t>ESPACIO PUBLICO
2.3.02.81.05-01</t>
  </si>
  <si>
    <t>ESPACIO PUBLICO
2.3.02.81.10-02</t>
  </si>
  <si>
    <t>No. de informes de seguimiento al adicional de la interventoría</t>
  </si>
  <si>
    <t>Aunar esfuerzos para adicionar la interventoría a la construcción del Parque Metropolitano Sendero de los Caminantes ubicado en los Cerros Orientales del municipio de Bucaramanga</t>
  </si>
  <si>
    <t>No. de informes de seguimiento al convenio interadministrativo</t>
  </si>
  <si>
    <t>Realizar el seguimiento al convenio para la ejecución del Parque Metropolitano La PALMA</t>
  </si>
  <si>
    <t>No. de convenios interadministrativos</t>
  </si>
  <si>
    <t>Celebrar un convenio interadministrativo con el municipio de Bucaramanga para la ejecución del parque metropolitano La PALMA</t>
  </si>
  <si>
    <t>DESTINO PARQUES METROPOLITANOS</t>
  </si>
  <si>
    <t>ESPACIO PUBLICO
2.3.02.81.08-12</t>
  </si>
  <si>
    <t>LÍNEA ESTRATÉGICA 2 - DESARROLLO TERRITORIAL SOSTENIBLE</t>
  </si>
  <si>
    <t>Realizar gestiones ante entidades gubernamentales para avanzar en materia de infraestructura vial metropolitana</t>
  </si>
  <si>
    <t>N.A. ACTIVIDAD OPERATIVA PROPIA DE LA SPI</t>
  </si>
  <si>
    <t>No. de informes de avance de los estudios de factibilidad</t>
  </si>
  <si>
    <t xml:space="preserve">Elaborar el estudio de Factibilidad para la distribución del cobro de la contribución por valorización </t>
  </si>
  <si>
    <t xml:space="preserve">AVANZAR EN EL ESTUDIO DE FACTIBILIDAD PARA EL DESARROLLO DE PROYECTOS MEDIANTE RECURSOS DE VALORIZACIÓN DE LA CIRCUNVALAR DE GUATIGUARÁ Y LA TRANSVERSAL DE GUATIGUARÁ </t>
  </si>
  <si>
    <t>DISEÑO DE INFRAESTRUCTURA Y PROGRAMAS CON VISIÓN SUSTENTABLE 
2.3.01.80.04-01</t>
  </si>
  <si>
    <t xml:space="preserve">No. de predios conservados en Piedecuesta </t>
  </si>
  <si>
    <t>6.450</t>
  </si>
  <si>
    <t>Realizar la conservación catastral en los predios del municipio de Piedecuesta</t>
  </si>
  <si>
    <t xml:space="preserve">No. de predios conservados en Girón </t>
  </si>
  <si>
    <t>5.500</t>
  </si>
  <si>
    <t>Realizar la conservación catastral en los predios del municipio de Girón</t>
  </si>
  <si>
    <t xml:space="preserve">No. de predios conservados en Floridablanca </t>
  </si>
  <si>
    <t>10.600</t>
  </si>
  <si>
    <t>Realizar la conservación catastral en los predios del municipio de Floridablanca</t>
  </si>
  <si>
    <t xml:space="preserve">No. de predios conservados en Bucaramanga </t>
  </si>
  <si>
    <t>23.350</t>
  </si>
  <si>
    <t xml:space="preserve">Realizar la conservación catastral en los predios del municipio de Bucaramanga </t>
  </si>
  <si>
    <t xml:space="preserve">No. de documento diagnóstico elaborado </t>
  </si>
  <si>
    <t xml:space="preserve">Elaborar diagnóstico de predios objeto de actualización </t>
  </si>
  <si>
    <t>% de avance de la ejecución del plan de socialización de la gestión catastral</t>
  </si>
  <si>
    <t xml:space="preserve">Plan de socialización anual elaborado </t>
  </si>
  <si>
    <t xml:space="preserve">Socializar en el territorio metropolitano la habilitación del AMB como gestor catastral </t>
  </si>
  <si>
    <t>% de avance en la depuración de trámites pendientes</t>
  </si>
  <si>
    <t xml:space="preserve">% de avance en la realización del inventario y clasificación de trámites pendientes </t>
  </si>
  <si>
    <t>% de avance de la revisión de los archivos físicos y virtuales</t>
  </si>
  <si>
    <t>Realizar la recepción, revisón, inventario y clasificación de trámites pendientes que el IGAC entregó al AMB en el periodo de empalme del que trata la Resolución 817 de 2019 del IGAC</t>
  </si>
  <si>
    <t>SERVICIO PÚBLICO CATASTRAL</t>
  </si>
  <si>
    <t>CATASTRO METROPOLITANO
2.3.01.80.01-01</t>
  </si>
  <si>
    <t>Número de encuentros participativos para fortalecer el conocimiento, la investigación y coordinación de acciones preventivas y de seguimiento.</t>
  </si>
  <si>
    <r>
      <t>Cr</t>
    </r>
    <r>
      <rPr>
        <sz val="11"/>
        <rFont val="Calibri Light (Títulos)"/>
      </rPr>
      <t xml:space="preserve">ear estrategias de participación con la académica, instituciones, empresas y ciudadanos del área metropolitana, que permita fortalecer el conocimiento, la investigación y coordinación de acciones preventivas y de seguimiento al comportamiento de los indicadores y variables asociadas </t>
    </r>
    <r>
      <rPr>
        <sz val="11"/>
        <color rgb="FF000000"/>
        <rFont val="Calibri Light (Títulos)"/>
      </rPr>
      <t>a la dinámica social, económica, ambiental e inmobiliaria en el territorio.</t>
    </r>
  </si>
  <si>
    <t xml:space="preserve">Número de actualizaciones realizadas al Visor Metropolitano. </t>
  </si>
  <si>
    <t>Generar y actualizar información geoespacial de las diferentes temáticas en el Visor Metropolitano.</t>
  </si>
  <si>
    <t xml:space="preserve">Número de actualizaciones ejecutadas al Observatorio Metropolitano. </t>
  </si>
  <si>
    <t>Actualizar las tendencias de los indicadores e información estadística, que conforman los procesos institucionales del AMB, Torre de Control Metropolitana y demás temas estratégicos para la población del área metropolitana.</t>
  </si>
  <si>
    <t>Número de boletines publicados sobre el comportamiento de los indicadores y variables.</t>
  </si>
  <si>
    <t>Mediante el Observatorio Metropolitano, presentar información cuantitativa y cualitativa a través de boletines el comportamiento de los indicadores y variables que inciden directamente con la calidad de vida y el bienestar de la población los cuales serán  insumo la toma de decisiones en la ordenación y planificación del territorio.</t>
  </si>
  <si>
    <t>Informe de análisis de ampliación y/o nuevas implementaciones de redes de monitoreo.</t>
  </si>
  <si>
    <t>Realizar análisis de ampliaciones, optimizaciones y/o nuevas implementaciones de redes de monitoreo de variables de mayor incidencia en la comunidad.</t>
  </si>
  <si>
    <t>Numero de informes de las alertas generadas.</t>
  </si>
  <si>
    <t>Generar alertas oportunas a organismos gestores de riesgos y a comunidades vulnerables.</t>
  </si>
  <si>
    <t>Numero de informes realizados de implementación de procedimientos de tratamiento de datos.</t>
  </si>
  <si>
    <t xml:space="preserve">Desarrollar procedimientos de generación, importación, almacenamiento y calificación de datos de cada uno de los sistemas de monitoreo. </t>
  </si>
  <si>
    <t>Manual de procedimientos ante incidencias de conectividad, aprobado, socializado e implementado.</t>
  </si>
  <si>
    <t xml:space="preserve">Generar un manual de procedimientos ante incidencias de conectividad. </t>
  </si>
  <si>
    <t>Numero de mantenimientos del sistema SCADA.</t>
  </si>
  <si>
    <t>Realizar mantenimientos periódicos del sistema SCADA.</t>
  </si>
  <si>
    <t>Numero de mantenimientos del sistema de monitoreo.</t>
  </si>
  <si>
    <t>Realizar mantenimientos preventivos y correctivos al sistema de monitoreo.</t>
  </si>
  <si>
    <t>Manual de procedimientos y políticas aprobado, socializado e implementado.</t>
  </si>
  <si>
    <t>Implementar un manual, de procedimientos y políticas de uso de los sistemas de información.</t>
  </si>
  <si>
    <t>Medidas de comunicación para la divulgación de alertas tempranas.</t>
  </si>
  <si>
    <t>Implementar medidas de comunicación para la divulgación de alertas tempranas.</t>
  </si>
  <si>
    <t>Numero de soluciones tecnológicas implementadas para la comunicación entre los sistemas de información del AMB.</t>
  </si>
  <si>
    <t>Implementar una solución tecnológica que permita la comunicación entre los sistemas de información del AMB.</t>
  </si>
  <si>
    <t>Un sistema SCADA del AMB correctamente implementado.</t>
  </si>
  <si>
    <t>Implementar una sistema bajo el concepto de SCADA, que permita el monitoreo de las estaciones de aire, Hidrológicas, meteorológicas, y demás.</t>
  </si>
  <si>
    <t>IMPLEMENTACIÓN DE LA TORRE DE CONTROL METROPOLITANA</t>
  </si>
  <si>
    <t>CENTRO DE PENSAMIENTO Y PROYECTOS URBANOS 
2.3.01.80.05-01</t>
  </si>
  <si>
    <t xml:space="preserve">% de atención de solicitudes </t>
  </si>
  <si>
    <t>Realizar la liquidación y entrega de áreas de
cesión tipo C</t>
  </si>
  <si>
    <t>Atender solicitudes de saneamiento y ajuste
predial en el AMB</t>
  </si>
  <si>
    <t>% de atención a solicitudes de
expedición de lineamientos
urbanísticos</t>
  </si>
  <si>
    <t>Atender las solicitudes de expedición de
lineamientos urbanísticos</t>
  </si>
  <si>
    <t>% de atención de solicitudes</t>
  </si>
  <si>
    <t>Atender las solicitudes de revisión de los
instrumentos de planificación de los
municipios del AMB</t>
  </si>
  <si>
    <t>No. de Centralidades reglamentadas</t>
  </si>
  <si>
    <t>Reglamentar una Centralidad Urbana como proyecto piloto</t>
  </si>
  <si>
    <t xml:space="preserve">No. de instrumentos reglamentados </t>
  </si>
  <si>
    <t>Reglamentar los instrumentos de planificación derivados del PEMOT</t>
  </si>
  <si>
    <t>Documento PEMOT aprobado</t>
  </si>
  <si>
    <t>Adoptar el PEMOT a través de Acuerdo Metropolitano</t>
  </si>
  <si>
    <t>ADOPCIÓN Y REGALAMENTACIÓN DEL PEMOT</t>
  </si>
  <si>
    <t>ORDENAMIENTO TERRITORIAL METROPOLITANO 
2.3.01.80.03-01</t>
  </si>
  <si>
    <t>LÍNEA ESTRATÉGICA 1 - PLANIFICACIÓN Y GESTIÓN HACIA UNA REGIÓN INTELIGENTE</t>
  </si>
  <si>
    <t>VALOR PRESUPUESTADO INICIAL + ADICIÓN RECURSOS DE BALANCE</t>
  </si>
  <si>
    <t>INDICADOR</t>
  </si>
  <si>
    <t>META</t>
  </si>
  <si>
    <t>ACTIVIDAD</t>
  </si>
  <si>
    <t>PROYECTO</t>
  </si>
  <si>
    <t>No.</t>
  </si>
  <si>
    <t>01 DE ABRIL DE 2020</t>
  </si>
  <si>
    <t>FECHA:</t>
  </si>
  <si>
    <t>PLAN OPERATIVO ANUAL DE INVERSIONES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</si>
</sst>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164" formatCode="_-&quot;$&quot;\ * #,##0_-;\-&quot;$&quot;\ * #,##0_-;_-&quot;$&quot;\ * &quot;-&quot;??_-;_-@_-"/>
    <numFmt numFmtId="165" formatCode="_(* #,##0.00_);_(* \(#,##0.00\);_(* &quot;-&quot;??_);_(@_)"/>
    <numFmt numFmtId="166" formatCode="_-* #,##0.00_-;\-* #,##0.00_-;_-* &quot;-&quot;_-;_-@_-"/>
    <numFmt numFmtId="167" formatCode="_-&quot;$&quot;* #,##0.00_-;\-&quot;$&quot;* #,##0.00_-;_-&quot;$&quot;* &quot;-&quot;_-;_-@_-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0000"/>
      <name val="Arial Narrow"/>
      <family val="2"/>
    </font>
    <font>
      <sz val="10"/>
      <color theme="1"/>
      <name val="Times New Roman"/>
      <family val="1"/>
    </font>
    <font>
      <sz val="11"/>
      <color rgb="FFFF0000"/>
      <name val="Calibri Light"/>
      <family val="2"/>
      <scheme val="major"/>
    </font>
    <font>
      <sz val="10"/>
      <color theme="1"/>
      <name val="Arial"/>
      <family val="2"/>
    </font>
    <font>
      <sz val="10"/>
      <name val="Arial Narrow"/>
      <family val="2"/>
    </font>
    <font>
      <sz val="11"/>
      <name val="Calibri Light (Títulos)"/>
    </font>
    <font>
      <sz val="11"/>
      <color rgb="FF000000"/>
      <name val="Calibri Light (Títulos)"/>
    </font>
    <font>
      <b/>
      <sz val="1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4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3" fillId="0" borderId="4" xfId="4" applyFont="1" applyBorder="1" applyAlignment="1">
      <alignment horizontal="left" wrapText="1"/>
    </xf>
    <xf numFmtId="0" fontId="3" fillId="0" borderId="4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4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4" applyFont="1" applyBorder="1" applyAlignment="1">
      <alignment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left" vertical="center" wrapText="1"/>
    </xf>
    <xf numFmtId="0" fontId="3" fillId="0" borderId="6" xfId="4" applyFont="1" applyBorder="1" applyAlignment="1">
      <alignment horizontal="left" vertical="center" wrapText="1"/>
    </xf>
    <xf numFmtId="0" fontId="3" fillId="0" borderId="3" xfId="4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5" xfId="4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0" xfId="4" applyFont="1" applyFill="1"/>
    <xf numFmtId="0" fontId="5" fillId="2" borderId="0" xfId="4" applyFont="1" applyFill="1" applyAlignment="1">
      <alignment horizontal="right"/>
    </xf>
    <xf numFmtId="0" fontId="5" fillId="2" borderId="0" xfId="4" applyFont="1" applyFill="1" applyAlignment="1">
      <alignment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left" vertical="center"/>
    </xf>
    <xf numFmtId="0" fontId="5" fillId="0" borderId="0" xfId="4" applyFont="1" applyAlignment="1">
      <alignment horizontal="center" vertical="center"/>
    </xf>
    <xf numFmtId="164" fontId="5" fillId="2" borderId="0" xfId="4" applyNumberFormat="1" applyFont="1" applyFill="1" applyAlignment="1">
      <alignment horizontal="right"/>
    </xf>
    <xf numFmtId="4" fontId="0" fillId="0" borderId="0" xfId="0" applyNumberFormat="1"/>
    <xf numFmtId="164" fontId="6" fillId="2" borderId="3" xfId="4" applyNumberFormat="1" applyFont="1" applyFill="1" applyBorder="1" applyAlignment="1">
      <alignment horizontal="right"/>
    </xf>
    <xf numFmtId="0" fontId="7" fillId="2" borderId="3" xfId="4" applyFont="1" applyFill="1" applyBorder="1" applyAlignment="1">
      <alignment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left" vertical="center"/>
    </xf>
    <xf numFmtId="0" fontId="7" fillId="0" borderId="3" xfId="4" applyFont="1" applyBorder="1" applyAlignment="1">
      <alignment horizontal="center" vertical="center"/>
    </xf>
    <xf numFmtId="165" fontId="8" fillId="0" borderId="3" xfId="1" applyFont="1" applyFill="1" applyBorder="1" applyAlignment="1">
      <alignment horizontal="right" vertical="center"/>
    </xf>
    <xf numFmtId="0" fontId="8" fillId="0" borderId="3" xfId="5" applyFont="1" applyBorder="1" applyAlignment="1">
      <alignment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/>
    </xf>
    <xf numFmtId="0" fontId="7" fillId="0" borderId="5" xfId="4" applyFont="1" applyBorder="1" applyAlignment="1">
      <alignment horizontal="center" vertical="center"/>
    </xf>
    <xf numFmtId="165" fontId="8" fillId="0" borderId="4" xfId="1" applyFont="1" applyFill="1" applyBorder="1" applyAlignment="1">
      <alignment horizontal="right" vertical="center"/>
    </xf>
    <xf numFmtId="0" fontId="8" fillId="0" borderId="4" xfId="6" applyFont="1" applyBorder="1" applyAlignment="1">
      <alignment horizontal="center" vertical="center" wrapText="1"/>
    </xf>
    <xf numFmtId="0" fontId="9" fillId="3" borderId="10" xfId="4" applyFont="1" applyFill="1" applyBorder="1" applyAlignment="1">
      <alignment horizontal="left" vertical="center"/>
    </xf>
    <xf numFmtId="0" fontId="9" fillId="3" borderId="11" xfId="4" applyFont="1" applyFill="1" applyBorder="1" applyAlignment="1">
      <alignment horizontal="left" vertical="center"/>
    </xf>
    <xf numFmtId="166" fontId="7" fillId="0" borderId="5" xfId="2" applyNumberFormat="1" applyFont="1" applyFill="1" applyBorder="1" applyAlignment="1">
      <alignment horizontal="center" vertical="center"/>
    </xf>
    <xf numFmtId="0" fontId="7" fillId="2" borderId="3" xfId="4" applyFont="1" applyFill="1" applyBorder="1" applyAlignment="1">
      <alignment vertical="center" wrapText="1"/>
    </xf>
    <xf numFmtId="41" fontId="8" fillId="0" borderId="3" xfId="7" applyFont="1" applyFill="1" applyBorder="1" applyAlignment="1">
      <alignment horizontal="left" vertical="center" wrapText="1"/>
    </xf>
    <xf numFmtId="0" fontId="7" fillId="0" borderId="3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/>
    </xf>
    <xf numFmtId="0" fontId="7" fillId="2" borderId="3" xfId="4" applyFont="1" applyFill="1" applyBorder="1" applyAlignment="1">
      <alignment horizontal="right"/>
    </xf>
    <xf numFmtId="0" fontId="7" fillId="2" borderId="3" xfId="4" applyFont="1" applyFill="1" applyBorder="1" applyAlignment="1">
      <alignment horizontal="left" vertical="center" wrapText="1"/>
    </xf>
    <xf numFmtId="41" fontId="8" fillId="0" borderId="3" xfId="7" applyFont="1" applyFill="1" applyBorder="1" applyAlignment="1">
      <alignment vertical="center" wrapText="1"/>
    </xf>
    <xf numFmtId="0" fontId="8" fillId="0" borderId="3" xfId="5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/>
    </xf>
    <xf numFmtId="166" fontId="7" fillId="0" borderId="5" xfId="2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6" applyFont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/>
    </xf>
    <xf numFmtId="166" fontId="7" fillId="0" borderId="6" xfId="2" applyNumberFormat="1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/>
    </xf>
    <xf numFmtId="0" fontId="8" fillId="0" borderId="4" xfId="6" applyFont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8" fillId="2" borderId="3" xfId="4" applyFont="1" applyFill="1" applyBorder="1" applyAlignment="1">
      <alignment vertical="center" wrapText="1"/>
    </xf>
    <xf numFmtId="3" fontId="8" fillId="2" borderId="3" xfId="4" applyNumberFormat="1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left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0" fillId="2" borderId="0" xfId="4" applyFont="1" applyFill="1"/>
    <xf numFmtId="0" fontId="11" fillId="2" borderId="0" xfId="4" applyFont="1" applyFill="1"/>
    <xf numFmtId="0" fontId="7" fillId="0" borderId="4" xfId="6" applyFont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justify" vertical="center" wrapText="1"/>
    </xf>
    <xf numFmtId="166" fontId="7" fillId="0" borderId="13" xfId="2" applyNumberFormat="1" applyFont="1" applyFill="1" applyBorder="1" applyAlignment="1">
      <alignment horizontal="center" vertical="center"/>
    </xf>
    <xf numFmtId="166" fontId="7" fillId="2" borderId="14" xfId="2" applyNumberFormat="1" applyFont="1" applyFill="1" applyBorder="1" applyAlignment="1">
      <alignment horizontal="right" vertical="center"/>
    </xf>
    <xf numFmtId="0" fontId="8" fillId="2" borderId="15" xfId="4" applyFont="1" applyFill="1" applyBorder="1" applyAlignment="1">
      <alignment horizontal="left" vertical="center" wrapText="1"/>
    </xf>
    <xf numFmtId="0" fontId="8" fillId="2" borderId="3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left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/>
    </xf>
    <xf numFmtId="0" fontId="5" fillId="0" borderId="0" xfId="4" applyFont="1"/>
    <xf numFmtId="0" fontId="13" fillId="0" borderId="0" xfId="0" applyFont="1" applyAlignment="1">
      <alignment vertical="center" wrapText="1"/>
    </xf>
    <xf numFmtId="167" fontId="7" fillId="0" borderId="6" xfId="3" applyNumberFormat="1" applyFont="1" applyFill="1" applyBorder="1" applyAlignment="1">
      <alignment horizontal="center" vertical="center"/>
    </xf>
    <xf numFmtId="0" fontId="8" fillId="2" borderId="16" xfId="4" applyFont="1" applyFill="1" applyBorder="1" applyAlignment="1">
      <alignment horizontal="left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 wrapText="1"/>
    </xf>
    <xf numFmtId="166" fontId="7" fillId="2" borderId="3" xfId="2" applyNumberFormat="1" applyFont="1" applyFill="1" applyBorder="1" applyAlignment="1">
      <alignment horizontal="right" vertical="center"/>
    </xf>
    <xf numFmtId="0" fontId="7" fillId="2" borderId="3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left" vertical="center" wrapText="1"/>
    </xf>
    <xf numFmtId="164" fontId="7" fillId="2" borderId="3" xfId="4" applyNumberFormat="1" applyFont="1" applyFill="1" applyBorder="1" applyAlignment="1">
      <alignment horizontal="center" vertical="center"/>
    </xf>
    <xf numFmtId="0" fontId="7" fillId="0" borderId="3" xfId="4" applyFont="1" applyBorder="1" applyAlignment="1">
      <alignment vertical="center" wrapText="1"/>
    </xf>
    <xf numFmtId="0" fontId="7" fillId="2" borderId="5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3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/>
    </xf>
    <xf numFmtId="0" fontId="7" fillId="2" borderId="4" xfId="8" applyFont="1" applyFill="1" applyBorder="1" applyAlignment="1">
      <alignment horizontal="left" vertical="center" wrapText="1"/>
    </xf>
    <xf numFmtId="0" fontId="7" fillId="2" borderId="4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9" fontId="5" fillId="2" borderId="0" xfId="9" applyFont="1" applyFill="1" applyAlignment="1">
      <alignment vertical="center"/>
    </xf>
    <xf numFmtId="9" fontId="5" fillId="0" borderId="0" xfId="9" applyFont="1" applyFill="1" applyAlignment="1">
      <alignment vertical="center"/>
    </xf>
    <xf numFmtId="164" fontId="7" fillId="0" borderId="6" xfId="4" applyNumberFormat="1" applyFont="1" applyBorder="1" applyAlignment="1">
      <alignment vertical="center"/>
    </xf>
    <xf numFmtId="0" fontId="7" fillId="0" borderId="5" xfId="4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7" fillId="2" borderId="3" xfId="4" applyFont="1" applyFill="1" applyBorder="1" applyAlignment="1">
      <alignment horizontal="center" wrapText="1"/>
    </xf>
    <xf numFmtId="0" fontId="13" fillId="0" borderId="0" xfId="0" applyFont="1" applyAlignment="1">
      <alignment vertical="center" wrapText="1"/>
    </xf>
    <xf numFmtId="164" fontId="7" fillId="0" borderId="3" xfId="4" applyNumberFormat="1" applyFont="1" applyBorder="1" applyAlignment="1">
      <alignment vertical="center"/>
    </xf>
    <xf numFmtId="0" fontId="7" fillId="0" borderId="4" xfId="4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12" xfId="4" applyFont="1" applyBorder="1" applyAlignment="1">
      <alignment vertical="center" wrapText="1"/>
    </xf>
    <xf numFmtId="164" fontId="7" fillId="0" borderId="5" xfId="4" applyNumberFormat="1" applyFont="1" applyBorder="1" applyAlignment="1">
      <alignment vertical="center"/>
    </xf>
    <xf numFmtId="0" fontId="7" fillId="0" borderId="3" xfId="4" applyFont="1" applyBorder="1" applyAlignment="1">
      <alignment horizontal="center" vertical="center" wrapText="1"/>
    </xf>
    <xf numFmtId="164" fontId="7" fillId="0" borderId="4" xfId="4" applyNumberFormat="1" applyFont="1" applyBorder="1" applyAlignment="1">
      <alignment vertical="center"/>
    </xf>
    <xf numFmtId="41" fontId="7" fillId="2" borderId="3" xfId="2" applyFont="1" applyFill="1" applyBorder="1" applyAlignment="1">
      <alignment horizontal="center" vertical="center"/>
    </xf>
    <xf numFmtId="0" fontId="7" fillId="0" borderId="4" xfId="4" applyFont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164" fontId="7" fillId="2" borderId="5" xfId="4" applyNumberFormat="1" applyFont="1" applyFill="1" applyBorder="1" applyAlignment="1">
      <alignment horizontal="right" vertical="center"/>
    </xf>
    <xf numFmtId="49" fontId="7" fillId="2" borderId="3" xfId="4" applyNumberFormat="1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164" fontId="7" fillId="2" borderId="6" xfId="4" applyNumberFormat="1" applyFont="1" applyFill="1" applyBorder="1" applyAlignment="1">
      <alignment horizontal="right" vertical="center"/>
    </xf>
    <xf numFmtId="0" fontId="8" fillId="2" borderId="6" xfId="4" applyFont="1" applyFill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9" fontId="7" fillId="2" borderId="3" xfId="4" applyNumberFormat="1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left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left" vertical="center" wrapText="1"/>
    </xf>
    <xf numFmtId="0" fontId="7" fillId="2" borderId="6" xfId="4" applyFont="1" applyFill="1" applyBorder="1" applyAlignment="1">
      <alignment horizontal="left" vertical="center" wrapText="1"/>
    </xf>
    <xf numFmtId="164" fontId="7" fillId="2" borderId="4" xfId="4" applyNumberFormat="1" applyFont="1" applyFill="1" applyBorder="1" applyAlignment="1">
      <alignment horizontal="right" vertical="center"/>
    </xf>
    <xf numFmtId="0" fontId="7" fillId="0" borderId="4" xfId="4" applyFont="1" applyBorder="1" applyAlignment="1">
      <alignment horizontal="center" vertical="center" wrapText="1"/>
    </xf>
    <xf numFmtId="164" fontId="7" fillId="2" borderId="6" xfId="4" applyNumberFormat="1" applyFont="1" applyFill="1" applyBorder="1" applyAlignment="1">
      <alignment horizontal="right" vertical="center"/>
    </xf>
    <xf numFmtId="42" fontId="7" fillId="2" borderId="5" xfId="3" applyFont="1" applyFill="1" applyBorder="1" applyAlignment="1">
      <alignment horizontal="center" vertical="center"/>
    </xf>
    <xf numFmtId="42" fontId="7" fillId="2" borderId="6" xfId="3" applyFont="1" applyFill="1" applyBorder="1" applyAlignment="1">
      <alignment horizontal="center" vertical="center"/>
    </xf>
    <xf numFmtId="42" fontId="7" fillId="2" borderId="4" xfId="3" applyFont="1" applyFill="1" applyBorder="1" applyAlignment="1">
      <alignment horizontal="center" vertical="center"/>
    </xf>
    <xf numFmtId="164" fontId="7" fillId="2" borderId="6" xfId="4" applyNumberFormat="1" applyFont="1" applyFill="1" applyBorder="1" applyAlignment="1">
      <alignment horizontal="center" vertical="center"/>
    </xf>
    <xf numFmtId="3" fontId="7" fillId="0" borderId="3" xfId="4" applyNumberFormat="1" applyFont="1" applyBorder="1" applyAlignment="1">
      <alignment horizontal="center" vertical="center"/>
    </xf>
    <xf numFmtId="164" fontId="7" fillId="2" borderId="4" xfId="4" applyNumberFormat="1" applyFont="1" applyFill="1" applyBorder="1" applyAlignment="1">
      <alignment horizontal="center" vertical="center"/>
    </xf>
    <xf numFmtId="0" fontId="19" fillId="2" borderId="0" xfId="4" applyFont="1" applyFill="1" applyAlignment="1">
      <alignment horizontal="center"/>
    </xf>
    <xf numFmtId="0" fontId="9" fillId="3" borderId="18" xfId="4" applyFont="1" applyFill="1" applyBorder="1" applyAlignment="1">
      <alignment horizontal="left" vertical="center"/>
    </xf>
    <xf numFmtId="0" fontId="9" fillId="3" borderId="14" xfId="4" applyFont="1" applyFill="1" applyBorder="1" applyAlignment="1">
      <alignment horizontal="left" vertical="center"/>
    </xf>
    <xf numFmtId="0" fontId="6" fillId="2" borderId="3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/>
    </xf>
    <xf numFmtId="0" fontId="6" fillId="2" borderId="19" xfId="4" applyFont="1" applyFill="1" applyBorder="1" applyAlignment="1">
      <alignment horizontal="center" vertical="center"/>
    </xf>
    <xf numFmtId="0" fontId="6" fillId="2" borderId="14" xfId="4" applyFont="1" applyFill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1" fillId="0" borderId="10" xfId="4" applyFont="1" applyBorder="1" applyAlignment="1">
      <alignment vertical="center" wrapText="1"/>
    </xf>
    <xf numFmtId="0" fontId="22" fillId="0" borderId="0" xfId="4" applyFont="1" applyAlignment="1">
      <alignment horizontal="left" vertical="center"/>
    </xf>
    <xf numFmtId="0" fontId="22" fillId="0" borderId="0" xfId="4" applyFont="1" applyAlignment="1">
      <alignment vertical="center"/>
    </xf>
    <xf numFmtId="0" fontId="21" fillId="0" borderId="0" xfId="4" applyFont="1" applyAlignment="1">
      <alignment horizontal="right" vertical="center" wrapText="1"/>
    </xf>
    <xf numFmtId="0" fontId="21" fillId="0" borderId="0" xfId="4" applyFont="1" applyAlignment="1">
      <alignment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horizontal="left" vertical="center" wrapText="1"/>
    </xf>
    <xf numFmtId="0" fontId="22" fillId="0" borderId="0" xfId="4" applyFont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0" borderId="0" xfId="6" applyFont="1" applyAlignment="1">
      <alignment horizontal="right" vertical="center"/>
    </xf>
    <xf numFmtId="2" fontId="23" fillId="0" borderId="0" xfId="6" applyNumberFormat="1" applyFont="1" applyAlignment="1">
      <alignment horizontal="center" vertical="center"/>
    </xf>
    <xf numFmtId="2" fontId="15" fillId="0" borderId="0" xfId="6" applyNumberFormat="1" applyFont="1" applyAlignment="1">
      <alignment vertical="center"/>
    </xf>
    <xf numFmtId="41" fontId="15" fillId="0" borderId="0" xfId="7" applyFont="1" applyFill="1" applyAlignment="1">
      <alignment vertical="center"/>
    </xf>
    <xf numFmtId="41" fontId="15" fillId="0" borderId="0" xfId="7" applyFont="1" applyFill="1" applyAlignment="1">
      <alignment horizontal="center" vertical="center"/>
    </xf>
    <xf numFmtId="41" fontId="15" fillId="0" borderId="0" xfId="7" applyFont="1" applyFill="1" applyAlignment="1">
      <alignment horizontal="left" vertical="center" wrapText="1"/>
    </xf>
    <xf numFmtId="2" fontId="15" fillId="0" borderId="0" xfId="6" applyNumberFormat="1" applyFont="1" applyAlignment="1">
      <alignment horizontal="center" vertical="center"/>
    </xf>
    <xf numFmtId="2" fontId="23" fillId="0" borderId="0" xfId="6" applyNumberFormat="1" applyFont="1" applyAlignment="1">
      <alignment horizontal="center" vertical="center"/>
    </xf>
  </cellXfs>
  <cellStyles count="10">
    <cellStyle name="Millares" xfId="1" builtinId="3"/>
    <cellStyle name="Millares [0]" xfId="2" builtinId="6"/>
    <cellStyle name="Millares [0] 6" xfId="7" xr:uid="{80487AD5-C923-DE41-B0ED-A6EF373FD952}"/>
    <cellStyle name="Moneda [0]" xfId="3" builtinId="7"/>
    <cellStyle name="Normal" xfId="0" builtinId="0"/>
    <cellStyle name="Normal 2" xfId="4" xr:uid="{97E6FCED-25DB-374B-9562-42E3E2FE59BE}"/>
    <cellStyle name="Normal 2 3" xfId="6" xr:uid="{90FF2DDF-B8EE-A34A-B5B5-5630C2A21D73}"/>
    <cellStyle name="Normal 2 4" xfId="5" xr:uid="{FAB520DE-9FB1-A043-A03A-2A5B69D795A8}"/>
    <cellStyle name="Normal 2 5" xfId="8" xr:uid="{6B6F5657-D5B2-6046-BF7E-A14C43AA04F0}"/>
    <cellStyle name="Porcentaje 3" xfId="9" xr:uid="{E506B6E0-C153-5A45-911A-A89787705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580570</xdr:colOff>
      <xdr:row>0</xdr:row>
      <xdr:rowOff>70555</xdr:rowOff>
    </xdr:from>
    <xdr:ext cx="1424215" cy="526948"/>
    <xdr:pic>
      <xdr:nvPicPr>
        <xdr:cNvPr id="2" name="Imagen 2" descr="C:\Users\AREA1\AppData\Local\Microsoft\Windows\Temporary Internet Files\Content.Outlook\A14OXBVN\LOGO NUEVO.png">
          <a:extLst>
            <a:ext uri="{FF2B5EF4-FFF2-40B4-BE49-F238E27FC236}">
              <a16:creationId xmlns:a16="http://schemas.microsoft.com/office/drawing/2014/main" id="{6B6305DB-3631-2341-8963-ECB16FF1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0" y="70555"/>
          <a:ext cx="1424215" cy="526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1806-95E8-E640-AF04-C6C9859A8A23}">
  <sheetPr>
    <pageSetUpPr fitToPage="1"/>
  </sheetPr>
  <dimension ref="A2:H31"/>
  <sheetViews>
    <sheetView tabSelected="1" zoomScale="120" zoomScaleNormal="120" workbookViewId="0">
      <selection activeCell="E8" sqref="E8"/>
    </sheetView>
  </sheetViews>
  <sheetFormatPr baseColWidth="10" defaultRowHeight="19"/>
  <cols>
    <col min="1" max="1" width="23.5" style="1" customWidth="1"/>
    <col min="2" max="2" width="6" style="1" customWidth="1"/>
    <col min="3" max="3" width="46.83203125" style="3" customWidth="1"/>
    <col min="4" max="4" width="5.5" style="4" customWidth="1"/>
    <col min="5" max="5" width="46.83203125" style="3" customWidth="1"/>
    <col min="6" max="6" width="16.5" style="2" bestFit="1" customWidth="1"/>
    <col min="7" max="7" width="16.83203125" style="2" customWidth="1"/>
    <col min="8" max="8" width="16" style="2" bestFit="1" customWidth="1"/>
    <col min="9" max="16384" width="10.83203125" style="1"/>
  </cols>
  <sheetData>
    <row r="2" spans="1:8" s="1" customFormat="1">
      <c r="A2" s="47" t="s">
        <v>63</v>
      </c>
      <c r="B2" s="47"/>
      <c r="C2" s="47"/>
      <c r="D2" s="47"/>
      <c r="E2" s="47"/>
      <c r="F2" s="47"/>
      <c r="G2" s="47"/>
      <c r="H2" s="47"/>
    </row>
    <row r="4" spans="1:8" s="1" customFormat="1">
      <c r="A4" s="1" t="s">
        <v>62</v>
      </c>
      <c r="B4" s="46">
        <v>2020</v>
      </c>
      <c r="C4" s="3"/>
      <c r="D4" s="4"/>
      <c r="E4" s="3"/>
      <c r="F4" s="2"/>
      <c r="G4" s="2"/>
      <c r="H4" s="2"/>
    </row>
    <row r="5" spans="1:8" s="1" customFormat="1">
      <c r="A5" s="1" t="s">
        <v>61</v>
      </c>
      <c r="B5" s="1" t="s">
        <v>60</v>
      </c>
      <c r="C5" s="3"/>
      <c r="D5" s="4"/>
      <c r="E5" s="3"/>
      <c r="F5" s="2"/>
      <c r="G5" s="2"/>
      <c r="H5" s="2"/>
    </row>
    <row r="6" spans="1:8" s="1" customFormat="1">
      <c r="A6" s="1" t="s">
        <v>59</v>
      </c>
      <c r="B6" s="1" t="s">
        <v>58</v>
      </c>
      <c r="C6" s="3"/>
      <c r="D6" s="4"/>
      <c r="E6" s="3"/>
      <c r="F6" s="2"/>
      <c r="G6" s="2"/>
      <c r="H6" s="2"/>
    </row>
    <row r="7" spans="1:8" s="1" customFormat="1">
      <c r="A7" s="1" t="s">
        <v>57</v>
      </c>
      <c r="B7" s="1" t="s">
        <v>56</v>
      </c>
      <c r="C7" s="3"/>
      <c r="D7" s="4"/>
      <c r="E7" s="3"/>
      <c r="F7" s="2"/>
      <c r="G7" s="2"/>
      <c r="H7" s="2"/>
    </row>
    <row r="8" spans="1:8" s="1" customFormat="1">
      <c r="A8" s="1" t="s">
        <v>55</v>
      </c>
      <c r="B8" s="1" t="s">
        <v>54</v>
      </c>
      <c r="C8" s="3"/>
      <c r="D8" s="4"/>
      <c r="E8" s="3"/>
      <c r="F8" s="2"/>
      <c r="G8" s="2"/>
      <c r="H8" s="2"/>
    </row>
    <row r="9" spans="1:8" s="1" customFormat="1">
      <c r="B9" s="1" t="s">
        <v>53</v>
      </c>
      <c r="C9" s="3"/>
      <c r="D9" s="4"/>
      <c r="E9" s="3"/>
      <c r="F9" s="2"/>
      <c r="G9" s="2"/>
      <c r="H9" s="2"/>
    </row>
    <row r="10" spans="1:8" s="1" customFormat="1">
      <c r="B10" s="1" t="s">
        <v>52</v>
      </c>
      <c r="C10" s="3"/>
      <c r="D10" s="4"/>
      <c r="E10" s="3"/>
      <c r="F10" s="2"/>
      <c r="G10" s="2"/>
      <c r="H10" s="2"/>
    </row>
    <row r="11" spans="1:8" s="1" customFormat="1">
      <c r="B11" s="1" t="s">
        <v>51</v>
      </c>
      <c r="C11" s="3"/>
      <c r="D11" s="4"/>
      <c r="E11" s="3"/>
      <c r="F11" s="2"/>
      <c r="G11" s="2"/>
      <c r="H11" s="2"/>
    </row>
    <row r="12" spans="1:8" s="1" customFormat="1" ht="20" thickBot="1">
      <c r="C12" s="3"/>
      <c r="D12" s="4"/>
      <c r="E12" s="3"/>
      <c r="F12" s="2"/>
      <c r="G12" s="2"/>
      <c r="H12" s="2"/>
    </row>
    <row r="13" spans="1:8" s="41" customFormat="1" ht="40">
      <c r="A13" s="42" t="s">
        <v>50</v>
      </c>
      <c r="B13" s="45" t="s">
        <v>49</v>
      </c>
      <c r="C13" s="44"/>
      <c r="D13" s="45" t="s">
        <v>48</v>
      </c>
      <c r="E13" s="44"/>
      <c r="F13" s="43" t="s">
        <v>47</v>
      </c>
      <c r="G13" s="42" t="s">
        <v>46</v>
      </c>
      <c r="H13" s="42" t="s">
        <v>45</v>
      </c>
    </row>
    <row r="14" spans="1:8" s="1" customFormat="1" ht="20" customHeight="1">
      <c r="A14" s="20" t="s">
        <v>44</v>
      </c>
      <c r="B14" s="20">
        <v>1</v>
      </c>
      <c r="C14" s="16" t="s">
        <v>43</v>
      </c>
      <c r="D14" s="33">
        <v>1</v>
      </c>
      <c r="E14" s="40" t="s">
        <v>42</v>
      </c>
      <c r="F14" s="39">
        <v>1</v>
      </c>
      <c r="G14" s="38" t="s">
        <v>41</v>
      </c>
      <c r="H14" s="38" t="s">
        <v>8</v>
      </c>
    </row>
    <row r="15" spans="1:8" s="1" customFormat="1" ht="40">
      <c r="A15" s="31"/>
      <c r="B15" s="28"/>
      <c r="C15" s="34"/>
      <c r="D15" s="33"/>
      <c r="E15" s="40" t="s">
        <v>40</v>
      </c>
      <c r="F15" s="39">
        <v>1</v>
      </c>
      <c r="G15" s="38" t="s">
        <v>39</v>
      </c>
      <c r="H15" s="38" t="s">
        <v>8</v>
      </c>
    </row>
    <row r="16" spans="1:8" s="1" customFormat="1" ht="40">
      <c r="A16" s="31"/>
      <c r="B16" s="37">
        <v>2</v>
      </c>
      <c r="C16" s="30" t="s">
        <v>38</v>
      </c>
      <c r="D16" s="17">
        <v>2</v>
      </c>
      <c r="E16" s="30" t="s">
        <v>37</v>
      </c>
      <c r="F16" s="15">
        <v>1</v>
      </c>
      <c r="G16" s="29" t="s">
        <v>36</v>
      </c>
      <c r="H16" s="29" t="s">
        <v>8</v>
      </c>
    </row>
    <row r="17" spans="1:8" s="1" customFormat="1" ht="20">
      <c r="A17" s="31"/>
      <c r="B17" s="37">
        <v>3</v>
      </c>
      <c r="C17" s="30" t="s">
        <v>35</v>
      </c>
      <c r="D17" s="17">
        <v>3</v>
      </c>
      <c r="E17" s="30" t="s">
        <v>34</v>
      </c>
      <c r="F17" s="15">
        <v>1</v>
      </c>
      <c r="G17" s="29" t="s">
        <v>33</v>
      </c>
      <c r="H17" s="29" t="s">
        <v>8</v>
      </c>
    </row>
    <row r="18" spans="1:8" s="1" customFormat="1" ht="80">
      <c r="A18" s="31"/>
      <c r="B18" s="20">
        <v>4</v>
      </c>
      <c r="C18" s="16" t="s">
        <v>32</v>
      </c>
      <c r="D18" s="17">
        <v>4</v>
      </c>
      <c r="E18" s="30" t="s">
        <v>31</v>
      </c>
      <c r="F18" s="15">
        <v>1</v>
      </c>
      <c r="G18" s="14">
        <v>29</v>
      </c>
      <c r="H18" s="29" t="s">
        <v>8</v>
      </c>
    </row>
    <row r="19" spans="1:8" s="1" customFormat="1" ht="40">
      <c r="A19" s="28"/>
      <c r="B19" s="28"/>
      <c r="C19" s="34"/>
      <c r="D19" s="17"/>
      <c r="E19" s="30" t="s">
        <v>30</v>
      </c>
      <c r="F19" s="15">
        <v>1</v>
      </c>
      <c r="G19" s="14">
        <v>30</v>
      </c>
      <c r="H19" s="29" t="s">
        <v>8</v>
      </c>
    </row>
    <row r="20" spans="1:8" s="1" customFormat="1" ht="20" customHeight="1">
      <c r="A20" s="20" t="s">
        <v>29</v>
      </c>
      <c r="B20" s="20">
        <v>5</v>
      </c>
      <c r="C20" s="16" t="s">
        <v>28</v>
      </c>
      <c r="D20" s="17">
        <v>5</v>
      </c>
      <c r="E20" s="30" t="s">
        <v>27</v>
      </c>
      <c r="F20" s="15" t="s">
        <v>26</v>
      </c>
      <c r="G20" s="29" t="s">
        <v>25</v>
      </c>
      <c r="H20" s="29" t="s">
        <v>8</v>
      </c>
    </row>
    <row r="21" spans="1:8" s="1" customFormat="1" ht="40">
      <c r="A21" s="31"/>
      <c r="B21" s="31"/>
      <c r="C21" s="35"/>
      <c r="D21" s="17"/>
      <c r="E21" s="30" t="s">
        <v>24</v>
      </c>
      <c r="F21" s="15">
        <v>1</v>
      </c>
      <c r="G21" s="14" t="s">
        <v>23</v>
      </c>
      <c r="H21" s="29" t="s">
        <v>8</v>
      </c>
    </row>
    <row r="22" spans="1:8" s="1" customFormat="1" ht="60">
      <c r="A22" s="31"/>
      <c r="B22" s="28"/>
      <c r="C22" s="34"/>
      <c r="D22" s="25">
        <v>6</v>
      </c>
      <c r="E22" s="24" t="s">
        <v>22</v>
      </c>
      <c r="F22" s="15">
        <v>8</v>
      </c>
      <c r="G22" s="14">
        <v>36</v>
      </c>
      <c r="H22" s="29" t="s">
        <v>8</v>
      </c>
    </row>
    <row r="23" spans="1:8" s="1" customFormat="1" ht="40">
      <c r="A23" s="31"/>
      <c r="B23" s="20">
        <v>6</v>
      </c>
      <c r="C23" s="16" t="s">
        <v>21</v>
      </c>
      <c r="D23" s="17">
        <v>7</v>
      </c>
      <c r="E23" s="36" t="s">
        <v>20</v>
      </c>
      <c r="F23" s="15" t="s">
        <v>19</v>
      </c>
      <c r="G23" s="14">
        <v>37</v>
      </c>
      <c r="H23" s="29" t="s">
        <v>12</v>
      </c>
    </row>
    <row r="24" spans="1:8" s="1" customFormat="1" ht="40">
      <c r="A24" s="31"/>
      <c r="B24" s="31"/>
      <c r="C24" s="35"/>
      <c r="D24" s="17">
        <v>8</v>
      </c>
      <c r="E24" s="36" t="s">
        <v>18</v>
      </c>
      <c r="F24" s="15">
        <v>1</v>
      </c>
      <c r="G24" s="14" t="s">
        <v>17</v>
      </c>
      <c r="H24" s="29" t="s">
        <v>12</v>
      </c>
    </row>
    <row r="25" spans="1:8" s="1" customFormat="1" ht="40">
      <c r="A25" s="31"/>
      <c r="B25" s="31"/>
      <c r="C25" s="35"/>
      <c r="D25" s="17">
        <v>9</v>
      </c>
      <c r="E25" s="36" t="s">
        <v>16</v>
      </c>
      <c r="F25" s="15">
        <v>1</v>
      </c>
      <c r="G25" s="14" t="s">
        <v>15</v>
      </c>
      <c r="H25" s="29" t="s">
        <v>12</v>
      </c>
    </row>
    <row r="26" spans="1:8" s="1" customFormat="1" ht="60">
      <c r="A26" s="31"/>
      <c r="B26" s="31"/>
      <c r="C26" s="35"/>
      <c r="D26" s="33">
        <v>10</v>
      </c>
      <c r="E26" s="32" t="s">
        <v>14</v>
      </c>
      <c r="F26" s="15">
        <v>1</v>
      </c>
      <c r="G26" s="14" t="s">
        <v>13</v>
      </c>
      <c r="H26" s="29" t="s">
        <v>12</v>
      </c>
    </row>
    <row r="27" spans="1:8" s="1" customFormat="1" ht="40">
      <c r="A27" s="31"/>
      <c r="B27" s="28"/>
      <c r="C27" s="34"/>
      <c r="D27" s="33"/>
      <c r="E27" s="32" t="s">
        <v>11</v>
      </c>
      <c r="F27" s="15">
        <v>9</v>
      </c>
      <c r="G27" s="14">
        <v>64</v>
      </c>
      <c r="H27" s="29" t="s">
        <v>10</v>
      </c>
    </row>
    <row r="28" spans="1:8" s="1" customFormat="1" ht="20">
      <c r="A28" s="31"/>
      <c r="B28" s="19">
        <v>7</v>
      </c>
      <c r="C28" s="30" t="s">
        <v>9</v>
      </c>
      <c r="D28" s="17">
        <v>11</v>
      </c>
      <c r="E28" s="30" t="s">
        <v>9</v>
      </c>
      <c r="F28" s="15"/>
      <c r="G28" s="14">
        <v>65</v>
      </c>
      <c r="H28" s="29" t="s">
        <v>8</v>
      </c>
    </row>
    <row r="29" spans="1:8" s="1" customFormat="1" ht="40">
      <c r="A29" s="28"/>
      <c r="B29" s="27">
        <v>8</v>
      </c>
      <c r="C29" s="26" t="s">
        <v>7</v>
      </c>
      <c r="D29" s="25"/>
      <c r="E29" s="24" t="s">
        <v>6</v>
      </c>
      <c r="F29" s="23">
        <v>2</v>
      </c>
      <c r="G29" s="22">
        <v>66</v>
      </c>
      <c r="H29" s="21"/>
    </row>
    <row r="30" spans="1:8" s="1" customFormat="1" ht="60" customHeight="1">
      <c r="A30" s="20" t="s">
        <v>5</v>
      </c>
      <c r="B30" s="19">
        <v>9</v>
      </c>
      <c r="C30" s="18" t="s">
        <v>4</v>
      </c>
      <c r="D30" s="17"/>
      <c r="E30" s="16" t="s">
        <v>3</v>
      </c>
      <c r="F30" s="15">
        <v>1</v>
      </c>
      <c r="G30" s="14">
        <v>67</v>
      </c>
      <c r="H30" s="13" t="s">
        <v>2</v>
      </c>
    </row>
    <row r="31" spans="1:8" s="1" customFormat="1" ht="21" thickBot="1">
      <c r="A31" s="12"/>
      <c r="B31" s="11">
        <v>10</v>
      </c>
      <c r="C31" s="10" t="s">
        <v>1</v>
      </c>
      <c r="D31" s="9"/>
      <c r="E31" s="8"/>
      <c r="F31" s="7">
        <v>1</v>
      </c>
      <c r="G31" s="6">
        <v>68</v>
      </c>
      <c r="H31" s="5" t="s">
        <v>0</v>
      </c>
    </row>
  </sheetData>
  <mergeCells count="15">
    <mergeCell ref="B20:B22"/>
    <mergeCell ref="C20:C22"/>
    <mergeCell ref="B23:B27"/>
    <mergeCell ref="A2:H2"/>
    <mergeCell ref="B13:C13"/>
    <mergeCell ref="C23:C27"/>
    <mergeCell ref="B14:B15"/>
    <mergeCell ref="C14:C15"/>
    <mergeCell ref="A20:A29"/>
    <mergeCell ref="A30:A31"/>
    <mergeCell ref="D13:E13"/>
    <mergeCell ref="B18:B19"/>
    <mergeCell ref="A14:A19"/>
    <mergeCell ref="C18:C19"/>
    <mergeCell ref="E30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41DB-7F83-044E-A770-0BADDF18B80D}">
  <sheetPr>
    <pageSetUpPr fitToPage="1"/>
  </sheetPr>
  <dimension ref="A1:L85"/>
  <sheetViews>
    <sheetView showGridLines="0" topLeftCell="A78" zoomScale="140" zoomScaleNormal="140" zoomScalePageLayoutView="140" workbookViewId="0">
      <selection activeCell="C7" sqref="C7:C13"/>
    </sheetView>
  </sheetViews>
  <sheetFormatPr baseColWidth="10" defaultColWidth="10.83203125" defaultRowHeight="15"/>
  <cols>
    <col min="1" max="1" width="3.33203125" style="48" customWidth="1"/>
    <col min="2" max="2" width="7.1640625" style="53" bestFit="1" customWidth="1"/>
    <col min="3" max="3" width="35.33203125" style="51" customWidth="1"/>
    <col min="4" max="4" width="5.33203125" style="51" customWidth="1"/>
    <col min="5" max="5" width="35.33203125" style="51" customWidth="1"/>
    <col min="6" max="6" width="3.83203125" style="51" customWidth="1"/>
    <col min="7" max="7" width="35.33203125" style="52" customWidth="1"/>
    <col min="8" max="8" width="9.33203125" style="51" customWidth="1"/>
    <col min="9" max="9" width="26.1640625" style="50" customWidth="1"/>
    <col min="10" max="10" width="21.1640625" style="49" customWidth="1"/>
    <col min="11" max="11" width="27.1640625" style="48" customWidth="1"/>
    <col min="12" max="16384" width="10.83203125" style="48"/>
  </cols>
  <sheetData>
    <row r="1" spans="1:10" s="188" customFormat="1" ht="13">
      <c r="A1" s="191"/>
      <c r="B1" s="196"/>
      <c r="C1" s="195"/>
      <c r="D1" s="195"/>
      <c r="E1" s="195"/>
      <c r="F1" s="195"/>
      <c r="G1" s="194"/>
      <c r="H1" s="193"/>
      <c r="I1" s="192"/>
      <c r="J1" s="189"/>
    </row>
    <row r="2" spans="1:10" s="188" customFormat="1" ht="13">
      <c r="A2" s="191"/>
      <c r="B2" s="190" t="s">
        <v>246</v>
      </c>
      <c r="C2" s="190"/>
      <c r="D2" s="190"/>
      <c r="E2" s="190"/>
      <c r="F2" s="190"/>
      <c r="G2" s="190"/>
      <c r="H2" s="190"/>
      <c r="I2" s="190"/>
      <c r="J2" s="189"/>
    </row>
    <row r="3" spans="1:10" s="179" customFormat="1" ht="42" customHeight="1">
      <c r="A3" s="182"/>
      <c r="B3" s="187"/>
      <c r="C3" s="187"/>
      <c r="D3" s="187"/>
      <c r="E3" s="187"/>
      <c r="F3" s="187"/>
      <c r="G3" s="186"/>
      <c r="H3" s="185"/>
      <c r="I3" s="184"/>
      <c r="J3" s="183"/>
    </row>
    <row r="4" spans="1:10" s="179" customFormat="1" ht="33" customHeight="1">
      <c r="A4" s="182"/>
      <c r="B4" s="181" t="s">
        <v>245</v>
      </c>
      <c r="C4" s="181" t="s">
        <v>244</v>
      </c>
      <c r="D4" s="181"/>
      <c r="E4" s="181"/>
      <c r="F4" s="181"/>
      <c r="G4" s="180"/>
      <c r="H4" s="180"/>
      <c r="I4" s="180"/>
      <c r="J4" s="180"/>
    </row>
    <row r="5" spans="1:10" s="171" customFormat="1" ht="53" customHeight="1">
      <c r="B5" s="178" t="s">
        <v>243</v>
      </c>
      <c r="C5" s="175" t="s">
        <v>49</v>
      </c>
      <c r="D5" s="177" t="s">
        <v>242</v>
      </c>
      <c r="E5" s="176"/>
      <c r="F5" s="177" t="s">
        <v>241</v>
      </c>
      <c r="G5" s="176"/>
      <c r="H5" s="175" t="s">
        <v>240</v>
      </c>
      <c r="I5" s="175" t="s">
        <v>239</v>
      </c>
      <c r="J5" s="174" t="s">
        <v>238</v>
      </c>
    </row>
    <row r="6" spans="1:10" s="171" customFormat="1">
      <c r="B6" s="173" t="s">
        <v>237</v>
      </c>
      <c r="C6" s="172"/>
      <c r="D6" s="172"/>
      <c r="E6" s="172"/>
      <c r="F6" s="172"/>
      <c r="G6" s="172"/>
      <c r="H6" s="172"/>
      <c r="I6" s="172"/>
      <c r="J6" s="172"/>
    </row>
    <row r="7" spans="1:10" s="50" customFormat="1" ht="30" customHeight="1">
      <c r="A7" s="48"/>
      <c r="B7" s="112">
        <v>1</v>
      </c>
      <c r="C7" s="102" t="s">
        <v>236</v>
      </c>
      <c r="D7" s="102">
        <v>1</v>
      </c>
      <c r="E7" s="102" t="s">
        <v>235</v>
      </c>
      <c r="F7" s="121">
        <v>1</v>
      </c>
      <c r="G7" s="77" t="s">
        <v>234</v>
      </c>
      <c r="H7" s="58">
        <v>1</v>
      </c>
      <c r="I7" s="71" t="s">
        <v>233</v>
      </c>
      <c r="J7" s="170">
        <v>200000000</v>
      </c>
    </row>
    <row r="8" spans="1:10" s="50" customFormat="1" ht="32">
      <c r="A8" s="48"/>
      <c r="B8" s="87"/>
      <c r="C8" s="90"/>
      <c r="D8" s="90"/>
      <c r="E8" s="90"/>
      <c r="F8" s="121">
        <v>2</v>
      </c>
      <c r="G8" s="77" t="s">
        <v>232</v>
      </c>
      <c r="H8" s="169">
        <v>2</v>
      </c>
      <c r="I8" s="71" t="s">
        <v>231</v>
      </c>
      <c r="J8" s="168"/>
    </row>
    <row r="9" spans="1:10" s="50" customFormat="1" ht="32">
      <c r="A9" s="48"/>
      <c r="B9" s="87"/>
      <c r="C9" s="90"/>
      <c r="D9" s="86"/>
      <c r="E9" s="86"/>
      <c r="F9" s="121">
        <v>3</v>
      </c>
      <c r="G9" s="77" t="s">
        <v>230</v>
      </c>
      <c r="H9" s="60">
        <v>1</v>
      </c>
      <c r="I9" s="71" t="s">
        <v>229</v>
      </c>
      <c r="J9" s="168"/>
    </row>
    <row r="10" spans="1:10" s="48" customFormat="1" ht="48">
      <c r="B10" s="87"/>
      <c r="C10" s="90"/>
      <c r="D10" s="102"/>
      <c r="E10" s="102" t="s">
        <v>151</v>
      </c>
      <c r="F10" s="121">
        <v>4</v>
      </c>
      <c r="G10" s="77" t="s">
        <v>228</v>
      </c>
      <c r="H10" s="58">
        <v>100</v>
      </c>
      <c r="I10" s="57" t="s">
        <v>227</v>
      </c>
      <c r="J10" s="167">
        <v>0</v>
      </c>
    </row>
    <row r="11" spans="1:10" s="48" customFormat="1" ht="48">
      <c r="B11" s="87"/>
      <c r="C11" s="90"/>
      <c r="D11" s="90"/>
      <c r="E11" s="90"/>
      <c r="F11" s="121">
        <v>5</v>
      </c>
      <c r="G11" s="77" t="s">
        <v>226</v>
      </c>
      <c r="H11" s="58">
        <v>100</v>
      </c>
      <c r="I11" s="71" t="s">
        <v>225</v>
      </c>
      <c r="J11" s="166"/>
    </row>
    <row r="12" spans="1:10" s="48" customFormat="1" ht="32">
      <c r="B12" s="87"/>
      <c r="C12" s="90"/>
      <c r="D12" s="90"/>
      <c r="E12" s="90"/>
      <c r="F12" s="121">
        <v>6</v>
      </c>
      <c r="G12" s="77" t="s">
        <v>224</v>
      </c>
      <c r="H12" s="58">
        <v>100</v>
      </c>
      <c r="I12" s="57" t="s">
        <v>222</v>
      </c>
      <c r="J12" s="166"/>
    </row>
    <row r="13" spans="1:10" s="48" customFormat="1" ht="32">
      <c r="B13" s="80"/>
      <c r="C13" s="86"/>
      <c r="D13" s="86"/>
      <c r="E13" s="86"/>
      <c r="F13" s="121">
        <v>7</v>
      </c>
      <c r="G13" s="77" t="s">
        <v>223</v>
      </c>
      <c r="H13" s="58">
        <v>100</v>
      </c>
      <c r="I13" s="57" t="s">
        <v>222</v>
      </c>
      <c r="J13" s="165"/>
    </row>
    <row r="14" spans="1:10" s="48" customFormat="1" ht="64">
      <c r="B14" s="112">
        <v>2</v>
      </c>
      <c r="C14" s="163" t="s">
        <v>221</v>
      </c>
      <c r="D14" s="117">
        <v>2</v>
      </c>
      <c r="E14" s="117" t="s">
        <v>220</v>
      </c>
      <c r="F14" s="152">
        <v>8</v>
      </c>
      <c r="G14" s="77" t="s">
        <v>219</v>
      </c>
      <c r="H14" s="121">
        <v>1</v>
      </c>
      <c r="I14" s="77" t="s">
        <v>218</v>
      </c>
      <c r="J14" s="162">
        <v>761000000</v>
      </c>
    </row>
    <row r="15" spans="1:10" s="48" customFormat="1" ht="64">
      <c r="B15" s="87"/>
      <c r="C15" s="156"/>
      <c r="D15" s="155"/>
      <c r="E15" s="155"/>
      <c r="F15" s="152">
        <v>9</v>
      </c>
      <c r="G15" s="77" t="s">
        <v>217</v>
      </c>
      <c r="H15" s="121">
        <v>1</v>
      </c>
      <c r="I15" s="77" t="s">
        <v>216</v>
      </c>
      <c r="J15" s="154"/>
    </row>
    <row r="16" spans="1:10" s="48" customFormat="1" ht="32">
      <c r="B16" s="87"/>
      <c r="C16" s="156"/>
      <c r="D16" s="155"/>
      <c r="E16" s="155"/>
      <c r="F16" s="152">
        <v>10</v>
      </c>
      <c r="G16" s="77" t="s">
        <v>215</v>
      </c>
      <c r="H16" s="121">
        <v>1</v>
      </c>
      <c r="I16" s="77" t="s">
        <v>214</v>
      </c>
      <c r="J16" s="154"/>
    </row>
    <row r="17" spans="2:10" s="48" customFormat="1" ht="48">
      <c r="B17" s="87"/>
      <c r="C17" s="156"/>
      <c r="D17" s="155"/>
      <c r="E17" s="155"/>
      <c r="F17" s="152">
        <v>11</v>
      </c>
      <c r="G17" s="77" t="s">
        <v>213</v>
      </c>
      <c r="H17" s="121">
        <v>1</v>
      </c>
      <c r="I17" s="77" t="s">
        <v>212</v>
      </c>
      <c r="J17" s="154"/>
    </row>
    <row r="18" spans="2:10" s="48" customFormat="1" ht="89.25" customHeight="1">
      <c r="B18" s="87"/>
      <c r="C18" s="156"/>
      <c r="D18" s="155"/>
      <c r="E18" s="155"/>
      <c r="F18" s="152">
        <v>12</v>
      </c>
      <c r="G18" s="77" t="s">
        <v>211</v>
      </c>
      <c r="H18" s="121">
        <v>3</v>
      </c>
      <c r="I18" s="77" t="s">
        <v>210</v>
      </c>
      <c r="J18" s="154"/>
    </row>
    <row r="19" spans="2:10" s="48" customFormat="1" ht="32">
      <c r="B19" s="87"/>
      <c r="C19" s="156"/>
      <c r="D19" s="155"/>
      <c r="E19" s="155"/>
      <c r="F19" s="152">
        <v>13</v>
      </c>
      <c r="G19" s="77" t="s">
        <v>209</v>
      </c>
      <c r="H19" s="121">
        <v>1</v>
      </c>
      <c r="I19" s="77" t="s">
        <v>208</v>
      </c>
      <c r="J19" s="154"/>
    </row>
    <row r="20" spans="2:10" s="48" customFormat="1" ht="64">
      <c r="B20" s="87"/>
      <c r="C20" s="156"/>
      <c r="D20" s="155"/>
      <c r="E20" s="155"/>
      <c r="F20" s="152">
        <v>14</v>
      </c>
      <c r="G20" s="77" t="s">
        <v>207</v>
      </c>
      <c r="H20" s="121">
        <v>1</v>
      </c>
      <c r="I20" s="77" t="s">
        <v>206</v>
      </c>
      <c r="J20" s="154"/>
    </row>
    <row r="21" spans="2:10" s="48" customFormat="1" ht="64">
      <c r="B21" s="87"/>
      <c r="C21" s="156"/>
      <c r="D21" s="155"/>
      <c r="E21" s="155"/>
      <c r="F21" s="152">
        <v>15</v>
      </c>
      <c r="G21" s="77" t="s">
        <v>205</v>
      </c>
      <c r="H21" s="121">
        <v>3</v>
      </c>
      <c r="I21" s="77" t="s">
        <v>204</v>
      </c>
      <c r="J21" s="154"/>
    </row>
    <row r="22" spans="2:10" s="48" customFormat="1" ht="29" customHeight="1">
      <c r="B22" s="87"/>
      <c r="C22" s="156"/>
      <c r="D22" s="155"/>
      <c r="E22" s="155"/>
      <c r="F22" s="152">
        <v>16</v>
      </c>
      <c r="G22" s="77" t="s">
        <v>203</v>
      </c>
      <c r="H22" s="121">
        <v>3</v>
      </c>
      <c r="I22" s="77" t="s">
        <v>202</v>
      </c>
      <c r="J22" s="150"/>
    </row>
    <row r="23" spans="2:10" s="48" customFormat="1" ht="64">
      <c r="B23" s="87"/>
      <c r="C23" s="156"/>
      <c r="D23" s="155"/>
      <c r="E23" s="155"/>
      <c r="F23" s="152">
        <v>17</v>
      </c>
      <c r="G23" s="77" t="s">
        <v>201</v>
      </c>
      <c r="H23" s="121">
        <v>1</v>
      </c>
      <c r="I23" s="77" t="s">
        <v>200</v>
      </c>
      <c r="J23" s="164"/>
    </row>
    <row r="24" spans="2:10" s="48" customFormat="1" ht="29" customHeight="1">
      <c r="B24" s="87"/>
      <c r="C24" s="156"/>
      <c r="D24" s="155"/>
      <c r="E24" s="155"/>
      <c r="F24" s="152">
        <v>18</v>
      </c>
      <c r="G24" s="77" t="s">
        <v>199</v>
      </c>
      <c r="H24" s="121">
        <v>3</v>
      </c>
      <c r="I24" s="77" t="s">
        <v>198</v>
      </c>
      <c r="J24" s="164"/>
    </row>
    <row r="25" spans="2:10" s="48" customFormat="1" ht="29" customHeight="1">
      <c r="B25" s="87"/>
      <c r="C25" s="156"/>
      <c r="D25" s="155"/>
      <c r="E25" s="155"/>
      <c r="F25" s="152">
        <v>19</v>
      </c>
      <c r="G25" s="77" t="s">
        <v>197</v>
      </c>
      <c r="H25" s="121">
        <v>3</v>
      </c>
      <c r="I25" s="77" t="s">
        <v>196</v>
      </c>
      <c r="J25" s="164"/>
    </row>
    <row r="26" spans="2:10" s="48" customFormat="1" ht="29" customHeight="1">
      <c r="B26" s="87"/>
      <c r="C26" s="156"/>
      <c r="D26" s="155"/>
      <c r="E26" s="155"/>
      <c r="F26" s="152">
        <v>20</v>
      </c>
      <c r="G26" s="77" t="s">
        <v>195</v>
      </c>
      <c r="H26" s="121">
        <v>3</v>
      </c>
      <c r="I26" s="77" t="s">
        <v>194</v>
      </c>
      <c r="J26" s="164"/>
    </row>
    <row r="27" spans="2:10" s="48" customFormat="1" ht="160">
      <c r="B27" s="80"/>
      <c r="C27" s="153"/>
      <c r="D27" s="110"/>
      <c r="E27" s="110"/>
      <c r="F27" s="152">
        <v>21</v>
      </c>
      <c r="G27" s="77" t="s">
        <v>193</v>
      </c>
      <c r="H27" s="121">
        <v>3</v>
      </c>
      <c r="I27" s="77" t="s">
        <v>192</v>
      </c>
      <c r="J27" s="164"/>
    </row>
    <row r="28" spans="2:10" s="48" customFormat="1" ht="26" customHeight="1">
      <c r="B28" s="163">
        <v>3</v>
      </c>
      <c r="C28" s="102" t="s">
        <v>191</v>
      </c>
      <c r="D28" s="102">
        <v>3</v>
      </c>
      <c r="E28" s="117" t="s">
        <v>190</v>
      </c>
      <c r="F28" s="159">
        <v>22</v>
      </c>
      <c r="G28" s="160" t="s">
        <v>189</v>
      </c>
      <c r="H28" s="157">
        <v>1</v>
      </c>
      <c r="I28" s="71" t="s">
        <v>188</v>
      </c>
      <c r="J28" s="162">
        <v>3626531000</v>
      </c>
    </row>
    <row r="29" spans="2:10" s="48" customFormat="1" ht="48">
      <c r="B29" s="156"/>
      <c r="C29" s="90"/>
      <c r="D29" s="90"/>
      <c r="E29" s="155"/>
      <c r="F29" s="159"/>
      <c r="G29" s="161"/>
      <c r="H29" s="157">
        <v>1</v>
      </c>
      <c r="I29" s="71" t="s">
        <v>187</v>
      </c>
      <c r="J29" s="154"/>
    </row>
    <row r="30" spans="2:10" s="48" customFormat="1" ht="32" customHeight="1">
      <c r="B30" s="156"/>
      <c r="C30" s="90"/>
      <c r="D30" s="90"/>
      <c r="E30" s="155"/>
      <c r="F30" s="159"/>
      <c r="G30" s="158"/>
      <c r="H30" s="157">
        <v>1</v>
      </c>
      <c r="I30" s="71" t="s">
        <v>186</v>
      </c>
      <c r="J30" s="154"/>
    </row>
    <row r="31" spans="2:10" s="48" customFormat="1" ht="32" customHeight="1">
      <c r="B31" s="156"/>
      <c r="C31" s="90"/>
      <c r="D31" s="90"/>
      <c r="E31" s="155"/>
      <c r="F31" s="159">
        <v>23</v>
      </c>
      <c r="G31" s="160" t="s">
        <v>185</v>
      </c>
      <c r="H31" s="58">
        <v>1</v>
      </c>
      <c r="I31" s="71" t="s">
        <v>184</v>
      </c>
      <c r="J31" s="154"/>
    </row>
    <row r="32" spans="2:10" s="48" customFormat="1" ht="48" customHeight="1">
      <c r="B32" s="156"/>
      <c r="C32" s="90"/>
      <c r="D32" s="90"/>
      <c r="E32" s="155"/>
      <c r="F32" s="159"/>
      <c r="G32" s="158"/>
      <c r="H32" s="157">
        <v>1</v>
      </c>
      <c r="I32" s="71" t="s">
        <v>183</v>
      </c>
      <c r="J32" s="154"/>
    </row>
    <row r="33" spans="1:12" s="48" customFormat="1" ht="111" customHeight="1">
      <c r="B33" s="156"/>
      <c r="C33" s="90"/>
      <c r="D33" s="90"/>
      <c r="E33" s="155"/>
      <c r="F33" s="152">
        <v>24</v>
      </c>
      <c r="G33" s="77" t="s">
        <v>182</v>
      </c>
      <c r="H33" s="58">
        <v>1</v>
      </c>
      <c r="I33" s="71" t="s">
        <v>181</v>
      </c>
      <c r="J33" s="154"/>
    </row>
    <row r="34" spans="1:12" s="48" customFormat="1" ht="32" customHeight="1">
      <c r="B34" s="156"/>
      <c r="C34" s="90"/>
      <c r="D34" s="90"/>
      <c r="E34" s="155"/>
      <c r="F34" s="152">
        <v>25</v>
      </c>
      <c r="G34" s="77" t="s">
        <v>180</v>
      </c>
      <c r="H34" s="151" t="s">
        <v>179</v>
      </c>
      <c r="I34" s="71" t="s">
        <v>178</v>
      </c>
      <c r="J34" s="154"/>
    </row>
    <row r="35" spans="1:12" s="48" customFormat="1" ht="32">
      <c r="B35" s="156"/>
      <c r="C35" s="90"/>
      <c r="D35" s="90"/>
      <c r="E35" s="155"/>
      <c r="F35" s="152">
        <v>26</v>
      </c>
      <c r="G35" s="77" t="s">
        <v>177</v>
      </c>
      <c r="H35" s="151" t="s">
        <v>176</v>
      </c>
      <c r="I35" s="71" t="s">
        <v>175</v>
      </c>
      <c r="J35" s="154"/>
    </row>
    <row r="36" spans="1:12" s="48" customFormat="1" ht="25.5" customHeight="1">
      <c r="B36" s="156"/>
      <c r="C36" s="90"/>
      <c r="D36" s="90"/>
      <c r="E36" s="155"/>
      <c r="F36" s="152">
        <v>27</v>
      </c>
      <c r="G36" s="77" t="s">
        <v>174</v>
      </c>
      <c r="H36" s="151" t="s">
        <v>173</v>
      </c>
      <c r="I36" s="71" t="s">
        <v>172</v>
      </c>
      <c r="J36" s="154"/>
    </row>
    <row r="37" spans="1:12" s="48" customFormat="1" ht="32" customHeight="1">
      <c r="B37" s="153"/>
      <c r="C37" s="86"/>
      <c r="D37" s="86"/>
      <c r="E37" s="110"/>
      <c r="F37" s="152">
        <v>28</v>
      </c>
      <c r="G37" s="77" t="s">
        <v>171</v>
      </c>
      <c r="H37" s="151" t="s">
        <v>170</v>
      </c>
      <c r="I37" s="71" t="s">
        <v>169</v>
      </c>
      <c r="J37" s="150"/>
    </row>
    <row r="38" spans="1:12" s="48" customFormat="1" ht="80">
      <c r="B38" s="112">
        <v>4</v>
      </c>
      <c r="C38" s="102" t="s">
        <v>168</v>
      </c>
      <c r="D38" s="149">
        <v>4</v>
      </c>
      <c r="E38" s="147" t="s">
        <v>167</v>
      </c>
      <c r="F38" s="147">
        <v>29</v>
      </c>
      <c r="G38" s="77" t="s">
        <v>166</v>
      </c>
      <c r="H38" s="121">
        <v>3</v>
      </c>
      <c r="I38" s="77" t="s">
        <v>165</v>
      </c>
      <c r="J38" s="146">
        <v>100000000</v>
      </c>
    </row>
    <row r="39" spans="1:12" s="48" customFormat="1" ht="48" customHeight="1">
      <c r="B39" s="87"/>
      <c r="C39" s="90"/>
      <c r="D39" s="148"/>
      <c r="E39" s="147" t="s">
        <v>164</v>
      </c>
      <c r="F39" s="147">
        <v>30</v>
      </c>
      <c r="G39" s="77" t="s">
        <v>163</v>
      </c>
      <c r="H39" s="58">
        <v>2</v>
      </c>
      <c r="I39" s="71" t="s">
        <v>75</v>
      </c>
      <c r="J39" s="146"/>
    </row>
    <row r="40" spans="1:12" s="48" customFormat="1" ht="15" customHeight="1">
      <c r="B40" s="69" t="s">
        <v>162</v>
      </c>
      <c r="C40" s="68"/>
      <c r="D40" s="68"/>
      <c r="E40" s="68"/>
      <c r="F40" s="68"/>
      <c r="G40" s="68"/>
      <c r="H40" s="68"/>
      <c r="I40" s="68"/>
      <c r="J40" s="68"/>
    </row>
    <row r="41" spans="1:12" s="48" customFormat="1" ht="64">
      <c r="B41" s="112">
        <v>5</v>
      </c>
      <c r="C41" s="102" t="s">
        <v>161</v>
      </c>
      <c r="D41" s="102">
        <v>5</v>
      </c>
      <c r="E41" s="102" t="s">
        <v>160</v>
      </c>
      <c r="F41" s="121">
        <v>31</v>
      </c>
      <c r="G41" s="124" t="s">
        <v>159</v>
      </c>
      <c r="H41" s="144">
        <v>1</v>
      </c>
      <c r="I41" s="124" t="s">
        <v>158</v>
      </c>
      <c r="J41" s="145">
        <f>1409375666.35-J43</f>
        <v>1335423116.3499999</v>
      </c>
      <c r="K41" s="142"/>
      <c r="L41" s="138"/>
    </row>
    <row r="42" spans="1:12" s="48" customFormat="1" ht="48">
      <c r="B42" s="87"/>
      <c r="C42" s="90"/>
      <c r="D42" s="90"/>
      <c r="E42" s="90"/>
      <c r="F42" s="121">
        <v>32</v>
      </c>
      <c r="G42" s="124" t="s">
        <v>157</v>
      </c>
      <c r="H42" s="144">
        <v>2</v>
      </c>
      <c r="I42" s="124" t="s">
        <v>156</v>
      </c>
      <c r="J42" s="143"/>
      <c r="K42" s="142"/>
      <c r="L42" s="138"/>
    </row>
    <row r="43" spans="1:12" s="48" customFormat="1" ht="23" customHeight="1">
      <c r="B43" s="87"/>
      <c r="C43" s="86"/>
      <c r="D43" s="90"/>
      <c r="E43" s="90"/>
      <c r="F43" s="102">
        <v>33</v>
      </c>
      <c r="G43" s="140" t="s">
        <v>155</v>
      </c>
      <c r="H43" s="141">
        <v>1</v>
      </c>
      <c r="I43" s="140" t="s">
        <v>154</v>
      </c>
      <c r="J43" s="139">
        <v>73952550</v>
      </c>
      <c r="K43" s="113"/>
      <c r="L43" s="138"/>
    </row>
    <row r="44" spans="1:12" s="132" customFormat="1" ht="42" customHeight="1">
      <c r="A44" s="48"/>
      <c r="B44" s="87"/>
      <c r="C44" s="137" t="s">
        <v>153</v>
      </c>
      <c r="D44" s="86"/>
      <c r="E44" s="86"/>
      <c r="F44" s="86"/>
      <c r="G44" s="135"/>
      <c r="H44" s="136"/>
      <c r="I44" s="135"/>
      <c r="J44" s="134">
        <v>328036578</v>
      </c>
      <c r="K44" s="133"/>
      <c r="L44" s="114"/>
    </row>
    <row r="45" spans="1:12" s="48" customFormat="1" ht="48">
      <c r="B45" s="87"/>
      <c r="C45" s="131" t="s">
        <v>152</v>
      </c>
      <c r="D45" s="130"/>
      <c r="E45" s="102" t="s">
        <v>151</v>
      </c>
      <c r="F45" s="121">
        <v>34</v>
      </c>
      <c r="G45" s="129" t="s">
        <v>150</v>
      </c>
      <c r="H45" s="128">
        <v>2</v>
      </c>
      <c r="I45" s="127" t="s">
        <v>149</v>
      </c>
      <c r="J45" s="123">
        <v>702112169.63999999</v>
      </c>
      <c r="L45" s="114"/>
    </row>
    <row r="46" spans="1:12" s="48" customFormat="1" ht="112">
      <c r="B46" s="87"/>
      <c r="C46" s="126"/>
      <c r="D46" s="125"/>
      <c r="E46" s="86"/>
      <c r="F46" s="121">
        <v>35</v>
      </c>
      <c r="G46" s="124" t="s">
        <v>148</v>
      </c>
      <c r="H46" s="60">
        <v>3</v>
      </c>
      <c r="I46" s="124" t="s">
        <v>147</v>
      </c>
      <c r="J46" s="123"/>
      <c r="K46" s="122" t="s">
        <v>146</v>
      </c>
      <c r="L46" s="114"/>
    </row>
    <row r="47" spans="1:12" s="48" customFormat="1" ht="64">
      <c r="B47" s="87"/>
      <c r="C47" s="121" t="s">
        <v>145</v>
      </c>
      <c r="D47" s="121">
        <v>6</v>
      </c>
      <c r="E47" s="121" t="s">
        <v>144</v>
      </c>
      <c r="F47" s="121">
        <v>36</v>
      </c>
      <c r="G47" s="71" t="s">
        <v>143</v>
      </c>
      <c r="H47" s="58">
        <v>3</v>
      </c>
      <c r="I47" s="71" t="s">
        <v>142</v>
      </c>
      <c r="J47" s="120">
        <v>410989650.69</v>
      </c>
      <c r="K47" s="119" t="s">
        <v>141</v>
      </c>
    </row>
    <row r="48" spans="1:12" s="113" customFormat="1" ht="32" customHeight="1">
      <c r="B48" s="80"/>
      <c r="C48" s="118" t="s">
        <v>140</v>
      </c>
      <c r="D48" s="111">
        <v>7</v>
      </c>
      <c r="E48" s="117" t="s">
        <v>139</v>
      </c>
      <c r="F48" s="102">
        <v>37</v>
      </c>
      <c r="G48" s="109" t="s">
        <v>138</v>
      </c>
      <c r="H48" s="108">
        <v>1</v>
      </c>
      <c r="I48" s="116" t="s">
        <v>137</v>
      </c>
      <c r="J48" s="115">
        <v>170291265.08000001</v>
      </c>
      <c r="L48" s="114"/>
    </row>
    <row r="49" spans="2:11" s="48" customFormat="1" ht="80" customHeight="1">
      <c r="B49" s="112">
        <v>6</v>
      </c>
      <c r="C49" s="102" t="s">
        <v>136</v>
      </c>
      <c r="D49" s="111"/>
      <c r="E49" s="110"/>
      <c r="F49" s="86"/>
      <c r="G49" s="109"/>
      <c r="H49" s="108"/>
      <c r="I49" s="107"/>
      <c r="J49" s="106">
        <v>469007500</v>
      </c>
      <c r="K49" s="104"/>
    </row>
    <row r="50" spans="2:11" s="48" customFormat="1" ht="80">
      <c r="B50" s="87"/>
      <c r="C50" s="90"/>
      <c r="D50" s="102">
        <v>8</v>
      </c>
      <c r="E50" s="92" t="s">
        <v>135</v>
      </c>
      <c r="F50" s="63">
        <v>38</v>
      </c>
      <c r="G50" s="84" t="s">
        <v>134</v>
      </c>
      <c r="H50" s="103">
        <v>4</v>
      </c>
      <c r="I50" s="82" t="s">
        <v>133</v>
      </c>
      <c r="J50" s="105">
        <v>134136000</v>
      </c>
      <c r="K50" s="104"/>
    </row>
    <row r="51" spans="2:11" s="48" customFormat="1" ht="96">
      <c r="B51" s="87"/>
      <c r="C51" s="90"/>
      <c r="D51" s="90"/>
      <c r="E51" s="89"/>
      <c r="F51" s="63">
        <v>39</v>
      </c>
      <c r="G51" s="84" t="s">
        <v>132</v>
      </c>
      <c r="H51" s="103">
        <v>1</v>
      </c>
      <c r="I51" s="82" t="s">
        <v>131</v>
      </c>
      <c r="J51" s="88"/>
    </row>
    <row r="52" spans="2:11" s="48" customFormat="1" ht="96" customHeight="1">
      <c r="B52" s="87"/>
      <c r="C52" s="90"/>
      <c r="D52" s="90"/>
      <c r="E52" s="89"/>
      <c r="F52" s="63">
        <v>40</v>
      </c>
      <c r="G52" s="84" t="s">
        <v>130</v>
      </c>
      <c r="H52" s="103">
        <v>100</v>
      </c>
      <c r="I52" s="82" t="s">
        <v>129</v>
      </c>
      <c r="J52" s="88"/>
    </row>
    <row r="53" spans="2:11" s="48" customFormat="1" ht="80">
      <c r="B53" s="87"/>
      <c r="C53" s="90"/>
      <c r="D53" s="90"/>
      <c r="E53" s="89"/>
      <c r="F53" s="63">
        <v>41</v>
      </c>
      <c r="G53" s="84" t="s">
        <v>128</v>
      </c>
      <c r="H53" s="103">
        <v>4</v>
      </c>
      <c r="I53" s="82" t="s">
        <v>127</v>
      </c>
      <c r="J53" s="88"/>
    </row>
    <row r="54" spans="2:11" s="48" customFormat="1" ht="114" customHeight="1">
      <c r="B54" s="87"/>
      <c r="C54" s="90"/>
      <c r="D54" s="90"/>
      <c r="E54" s="89"/>
      <c r="F54" s="63">
        <v>42</v>
      </c>
      <c r="G54" s="84" t="s">
        <v>126</v>
      </c>
      <c r="H54" s="103">
        <v>4</v>
      </c>
      <c r="I54" s="82" t="s">
        <v>125</v>
      </c>
      <c r="J54" s="88"/>
    </row>
    <row r="55" spans="2:11" s="48" customFormat="1" ht="80">
      <c r="B55" s="87"/>
      <c r="C55" s="90"/>
      <c r="D55" s="90"/>
      <c r="E55" s="89"/>
      <c r="F55" s="63">
        <v>43</v>
      </c>
      <c r="G55" s="84" t="s">
        <v>124</v>
      </c>
      <c r="H55" s="103">
        <v>4</v>
      </c>
      <c r="I55" s="82" t="s">
        <v>123</v>
      </c>
      <c r="J55" s="88"/>
    </row>
    <row r="56" spans="2:11" s="48" customFormat="1" ht="48">
      <c r="B56" s="87"/>
      <c r="C56" s="90"/>
      <c r="D56" s="90"/>
      <c r="E56" s="85"/>
      <c r="F56" s="63">
        <v>44</v>
      </c>
      <c r="G56" s="82" t="s">
        <v>122</v>
      </c>
      <c r="H56" s="103">
        <v>4</v>
      </c>
      <c r="I56" s="82" t="s">
        <v>121</v>
      </c>
      <c r="J56" s="88"/>
    </row>
    <row r="57" spans="2:11" s="48" customFormat="1" ht="48">
      <c r="B57" s="87"/>
      <c r="C57" s="90"/>
      <c r="D57" s="102">
        <v>9</v>
      </c>
      <c r="E57" s="101" t="s">
        <v>120</v>
      </c>
      <c r="F57" s="73">
        <v>45</v>
      </c>
      <c r="G57" s="96" t="s">
        <v>119</v>
      </c>
      <c r="H57" s="95">
        <v>6</v>
      </c>
      <c r="I57" s="94" t="s">
        <v>118</v>
      </c>
      <c r="J57" s="93">
        <v>602696000</v>
      </c>
    </row>
    <row r="58" spans="2:11" s="48" customFormat="1" ht="32">
      <c r="B58" s="87"/>
      <c r="C58" s="90"/>
      <c r="D58" s="90"/>
      <c r="E58" s="98"/>
      <c r="F58" s="73">
        <v>46</v>
      </c>
      <c r="G58" s="96" t="s">
        <v>117</v>
      </c>
      <c r="H58" s="95">
        <v>6</v>
      </c>
      <c r="I58" s="94" t="s">
        <v>116</v>
      </c>
      <c r="J58" s="93"/>
    </row>
    <row r="59" spans="2:11" s="48" customFormat="1" ht="32">
      <c r="B59" s="87"/>
      <c r="C59" s="90"/>
      <c r="D59" s="90"/>
      <c r="E59" s="98"/>
      <c r="F59" s="73">
        <v>47</v>
      </c>
      <c r="G59" s="96" t="s">
        <v>115</v>
      </c>
      <c r="H59" s="95">
        <v>6</v>
      </c>
      <c r="I59" s="94" t="s">
        <v>114</v>
      </c>
      <c r="J59" s="93"/>
    </row>
    <row r="60" spans="2:11" s="48" customFormat="1" ht="80">
      <c r="B60" s="87"/>
      <c r="C60" s="90"/>
      <c r="D60" s="90"/>
      <c r="E60" s="98"/>
      <c r="F60" s="73">
        <v>48</v>
      </c>
      <c r="G60" s="96" t="s">
        <v>113</v>
      </c>
      <c r="H60" s="95">
        <v>1</v>
      </c>
      <c r="I60" s="94" t="s">
        <v>112</v>
      </c>
      <c r="J60" s="93"/>
    </row>
    <row r="61" spans="2:11" s="100" customFormat="1" ht="64">
      <c r="B61" s="87"/>
      <c r="C61" s="90"/>
      <c r="D61" s="90"/>
      <c r="E61" s="98"/>
      <c r="F61" s="73">
        <v>49</v>
      </c>
      <c r="G61" s="96" t="s">
        <v>111</v>
      </c>
      <c r="H61" s="95">
        <v>1</v>
      </c>
      <c r="I61" s="94" t="s">
        <v>110</v>
      </c>
      <c r="J61" s="93"/>
    </row>
    <row r="62" spans="2:11" s="99" customFormat="1" ht="64">
      <c r="B62" s="87"/>
      <c r="C62" s="90"/>
      <c r="D62" s="90"/>
      <c r="E62" s="98"/>
      <c r="F62" s="73">
        <v>50</v>
      </c>
      <c r="G62" s="96" t="s">
        <v>109</v>
      </c>
      <c r="H62" s="95">
        <v>1</v>
      </c>
      <c r="I62" s="94" t="s">
        <v>108</v>
      </c>
      <c r="J62" s="93"/>
    </row>
    <row r="63" spans="2:11" s="48" customFormat="1" ht="48">
      <c r="B63" s="87"/>
      <c r="C63" s="90"/>
      <c r="D63" s="90"/>
      <c r="E63" s="98"/>
      <c r="F63" s="73">
        <v>51</v>
      </c>
      <c r="G63" s="96" t="s">
        <v>107</v>
      </c>
      <c r="H63" s="95">
        <v>4</v>
      </c>
      <c r="I63" s="94" t="s">
        <v>106</v>
      </c>
      <c r="J63" s="93"/>
    </row>
    <row r="64" spans="2:11" s="48" customFormat="1" ht="48">
      <c r="B64" s="87"/>
      <c r="C64" s="90"/>
      <c r="D64" s="90"/>
      <c r="E64" s="97"/>
      <c r="F64" s="73">
        <v>52</v>
      </c>
      <c r="G64" s="96" t="s">
        <v>105</v>
      </c>
      <c r="H64" s="95">
        <v>20</v>
      </c>
      <c r="I64" s="94" t="s">
        <v>104</v>
      </c>
      <c r="J64" s="93"/>
    </row>
    <row r="65" spans="2:10" s="48" customFormat="1" ht="48">
      <c r="B65" s="87"/>
      <c r="C65" s="90"/>
      <c r="D65" s="90">
        <v>10</v>
      </c>
      <c r="E65" s="92" t="s">
        <v>103</v>
      </c>
      <c r="F65" s="63">
        <v>53</v>
      </c>
      <c r="G65" s="84" t="s">
        <v>102</v>
      </c>
      <c r="H65" s="83">
        <v>1</v>
      </c>
      <c r="I65" s="82" t="s">
        <v>101</v>
      </c>
      <c r="J65" s="91">
        <v>161808000</v>
      </c>
    </row>
    <row r="66" spans="2:10" s="48" customFormat="1" ht="64">
      <c r="B66" s="87"/>
      <c r="C66" s="90"/>
      <c r="D66" s="90"/>
      <c r="E66" s="89"/>
      <c r="F66" s="63">
        <v>54</v>
      </c>
      <c r="G66" s="84" t="s">
        <v>100</v>
      </c>
      <c r="H66" s="83">
        <v>1</v>
      </c>
      <c r="I66" s="82" t="s">
        <v>99</v>
      </c>
      <c r="J66" s="88"/>
    </row>
    <row r="67" spans="2:10" s="48" customFormat="1" ht="32">
      <c r="B67" s="87"/>
      <c r="C67" s="90"/>
      <c r="D67" s="90"/>
      <c r="E67" s="89"/>
      <c r="F67" s="63">
        <v>55</v>
      </c>
      <c r="G67" s="84" t="s">
        <v>98</v>
      </c>
      <c r="H67" s="83">
        <v>1</v>
      </c>
      <c r="I67" s="82" t="s">
        <v>97</v>
      </c>
      <c r="J67" s="88"/>
    </row>
    <row r="68" spans="2:10" s="48" customFormat="1" ht="96">
      <c r="B68" s="87"/>
      <c r="C68" s="90"/>
      <c r="D68" s="90"/>
      <c r="E68" s="89"/>
      <c r="F68" s="63">
        <v>56</v>
      </c>
      <c r="G68" s="84" t="s">
        <v>96</v>
      </c>
      <c r="H68" s="83">
        <v>1</v>
      </c>
      <c r="I68" s="82" t="s">
        <v>95</v>
      </c>
      <c r="J68" s="88"/>
    </row>
    <row r="69" spans="2:10" s="48" customFormat="1" ht="32">
      <c r="B69" s="87"/>
      <c r="C69" s="90"/>
      <c r="D69" s="90"/>
      <c r="E69" s="89"/>
      <c r="F69" s="63">
        <v>57</v>
      </c>
      <c r="G69" s="84" t="s">
        <v>94</v>
      </c>
      <c r="H69" s="83">
        <v>1</v>
      </c>
      <c r="I69" s="82" t="s">
        <v>93</v>
      </c>
      <c r="J69" s="88"/>
    </row>
    <row r="70" spans="2:10" s="48" customFormat="1" ht="64">
      <c r="B70" s="87"/>
      <c r="C70" s="90"/>
      <c r="D70" s="90"/>
      <c r="E70" s="89"/>
      <c r="F70" s="63">
        <v>58</v>
      </c>
      <c r="G70" s="84" t="s">
        <v>92</v>
      </c>
      <c r="H70" s="83">
        <v>1</v>
      </c>
      <c r="I70" s="82" t="s">
        <v>91</v>
      </c>
      <c r="J70" s="88"/>
    </row>
    <row r="71" spans="2:10" s="48" customFormat="1" ht="48">
      <c r="B71" s="87"/>
      <c r="C71" s="90"/>
      <c r="D71" s="90"/>
      <c r="E71" s="89"/>
      <c r="F71" s="63">
        <v>59</v>
      </c>
      <c r="G71" s="84" t="s">
        <v>90</v>
      </c>
      <c r="H71" s="83">
        <v>1</v>
      </c>
      <c r="I71" s="82" t="s">
        <v>89</v>
      </c>
      <c r="J71" s="88"/>
    </row>
    <row r="72" spans="2:10" s="48" customFormat="1" ht="80">
      <c r="B72" s="87"/>
      <c r="C72" s="90"/>
      <c r="D72" s="90"/>
      <c r="E72" s="89"/>
      <c r="F72" s="63">
        <v>60</v>
      </c>
      <c r="G72" s="84" t="s">
        <v>88</v>
      </c>
      <c r="H72" s="83">
        <v>1</v>
      </c>
      <c r="I72" s="82" t="s">
        <v>87</v>
      </c>
      <c r="J72" s="88"/>
    </row>
    <row r="73" spans="2:10" s="48" customFormat="1" ht="128">
      <c r="B73" s="87"/>
      <c r="C73" s="90"/>
      <c r="D73" s="90"/>
      <c r="E73" s="89"/>
      <c r="F73" s="63">
        <v>61</v>
      </c>
      <c r="G73" s="84" t="s">
        <v>86</v>
      </c>
      <c r="H73" s="83">
        <v>1</v>
      </c>
      <c r="I73" s="82" t="s">
        <v>85</v>
      </c>
      <c r="J73" s="88"/>
    </row>
    <row r="74" spans="2:10" s="48" customFormat="1" ht="64">
      <c r="B74" s="87"/>
      <c r="C74" s="90"/>
      <c r="D74" s="90"/>
      <c r="E74" s="89"/>
      <c r="F74" s="63">
        <v>62</v>
      </c>
      <c r="G74" s="84" t="s">
        <v>84</v>
      </c>
      <c r="H74" s="83">
        <v>1</v>
      </c>
      <c r="I74" s="82" t="s">
        <v>83</v>
      </c>
      <c r="J74" s="88"/>
    </row>
    <row r="75" spans="2:10" s="48" customFormat="1" ht="80">
      <c r="B75" s="87"/>
      <c r="C75" s="86"/>
      <c r="D75" s="86"/>
      <c r="E75" s="85"/>
      <c r="F75" s="63">
        <v>63</v>
      </c>
      <c r="G75" s="84" t="s">
        <v>82</v>
      </c>
      <c r="H75" s="83">
        <v>1</v>
      </c>
      <c r="I75" s="82" t="s">
        <v>81</v>
      </c>
      <c r="J75" s="81"/>
    </row>
    <row r="76" spans="2:10" s="48" customFormat="1" ht="96">
      <c r="B76" s="80"/>
      <c r="C76" s="63" t="s">
        <v>80</v>
      </c>
      <c r="D76" s="63"/>
      <c r="E76" s="63" t="s">
        <v>66</v>
      </c>
      <c r="F76" s="63">
        <v>64</v>
      </c>
      <c r="G76" s="72" t="s">
        <v>79</v>
      </c>
      <c r="H76" s="79">
        <v>1</v>
      </c>
      <c r="I76" s="78" t="s">
        <v>78</v>
      </c>
      <c r="J76" s="61">
        <v>2706636492.2600002</v>
      </c>
    </row>
    <row r="77" spans="2:10" s="48" customFormat="1" ht="48">
      <c r="B77" s="60">
        <v>7</v>
      </c>
      <c r="C77" s="58" t="s">
        <v>77</v>
      </c>
      <c r="D77" s="58">
        <v>11</v>
      </c>
      <c r="E77" s="58" t="s">
        <v>77</v>
      </c>
      <c r="F77" s="58">
        <v>65</v>
      </c>
      <c r="G77" s="77" t="s">
        <v>76</v>
      </c>
      <c r="H77" s="58">
        <v>2</v>
      </c>
      <c r="I77" s="71" t="s">
        <v>75</v>
      </c>
      <c r="J77" s="76">
        <v>0</v>
      </c>
    </row>
    <row r="78" spans="2:10" s="48" customFormat="1" ht="32">
      <c r="B78" s="75">
        <v>8</v>
      </c>
      <c r="C78" s="74" t="s">
        <v>74</v>
      </c>
      <c r="D78" s="74"/>
      <c r="E78" s="73" t="s">
        <v>66</v>
      </c>
      <c r="F78" s="73">
        <v>66</v>
      </c>
      <c r="G78" s="72" t="s">
        <v>73</v>
      </c>
      <c r="H78" s="58">
        <v>1</v>
      </c>
      <c r="I78" s="71" t="s">
        <v>72</v>
      </c>
      <c r="J78" s="70">
        <v>128183600.87</v>
      </c>
    </row>
    <row r="79" spans="2:10" s="48" customFormat="1">
      <c r="B79" s="69" t="s">
        <v>71</v>
      </c>
      <c r="C79" s="68"/>
      <c r="D79" s="68"/>
      <c r="E79" s="68"/>
      <c r="F79" s="68"/>
      <c r="G79" s="68"/>
      <c r="H79" s="68"/>
      <c r="I79" s="68"/>
      <c r="J79" s="68"/>
    </row>
    <row r="80" spans="2:10" s="48" customFormat="1" ht="128">
      <c r="B80" s="60">
        <v>9</v>
      </c>
      <c r="C80" s="67" t="s">
        <v>70</v>
      </c>
      <c r="D80" s="67"/>
      <c r="E80" s="63" t="s">
        <v>66</v>
      </c>
      <c r="F80" s="63">
        <v>67</v>
      </c>
      <c r="G80" s="64" t="s">
        <v>69</v>
      </c>
      <c r="H80" s="63">
        <v>3</v>
      </c>
      <c r="I80" s="62" t="s">
        <v>68</v>
      </c>
      <c r="J80" s="66">
        <v>396535745.54000002</v>
      </c>
    </row>
    <row r="81" spans="2:10" s="48" customFormat="1" ht="48">
      <c r="B81" s="65">
        <v>10</v>
      </c>
      <c r="C81" s="63" t="s">
        <v>67</v>
      </c>
      <c r="D81" s="63"/>
      <c r="E81" s="63" t="s">
        <v>66</v>
      </c>
      <c r="F81" s="63">
        <v>68</v>
      </c>
      <c r="G81" s="64" t="s">
        <v>65</v>
      </c>
      <c r="H81" s="63">
        <v>3</v>
      </c>
      <c r="I81" s="62" t="s">
        <v>64</v>
      </c>
      <c r="J81" s="61">
        <v>250000000</v>
      </c>
    </row>
    <row r="82" spans="2:10" s="48" customFormat="1">
      <c r="B82" s="60"/>
      <c r="C82" s="58"/>
      <c r="D82" s="58"/>
      <c r="E82" s="58"/>
      <c r="F82" s="58"/>
      <c r="G82" s="59"/>
      <c r="H82" s="58"/>
      <c r="I82" s="57"/>
      <c r="J82" s="56">
        <f>SUM(J7:J81)</f>
        <v>12557339668.430002</v>
      </c>
    </row>
    <row r="84" spans="2:10" s="48" customFormat="1">
      <c r="B84" s="53"/>
      <c r="C84" s="51"/>
      <c r="D84" s="51"/>
      <c r="E84" s="51"/>
      <c r="F84" s="51"/>
      <c r="G84" s="52"/>
      <c r="H84" s="51"/>
      <c r="I84" s="50"/>
      <c r="J84" s="55"/>
    </row>
    <row r="85" spans="2:10" s="48" customFormat="1">
      <c r="B85" s="53"/>
      <c r="C85" s="51"/>
      <c r="D85" s="51"/>
      <c r="E85" s="51"/>
      <c r="F85" s="51"/>
      <c r="G85" s="52"/>
      <c r="H85" s="51"/>
      <c r="I85" s="50"/>
      <c r="J85" s="54"/>
    </row>
  </sheetData>
  <mergeCells count="61">
    <mergeCell ref="J14:J22"/>
    <mergeCell ref="B41:B48"/>
    <mergeCell ref="B40:J40"/>
    <mergeCell ref="B38:B39"/>
    <mergeCell ref="C38:C39"/>
    <mergeCell ref="J38:J39"/>
    <mergeCell ref="E14:E27"/>
    <mergeCell ref="C7:C13"/>
    <mergeCell ref="B7:B13"/>
    <mergeCell ref="E7:E9"/>
    <mergeCell ref="G31:G32"/>
    <mergeCell ref="B14:B27"/>
    <mergeCell ref="C14:C27"/>
    <mergeCell ref="B2:I2"/>
    <mergeCell ref="B6:J6"/>
    <mergeCell ref="J7:J9"/>
    <mergeCell ref="J10:J13"/>
    <mergeCell ref="B28:B37"/>
    <mergeCell ref="C28:C37"/>
    <mergeCell ref="E28:E37"/>
    <mergeCell ref="G28:G30"/>
    <mergeCell ref="J28:J37"/>
    <mergeCell ref="E10:E13"/>
    <mergeCell ref="F43:F44"/>
    <mergeCell ref="F28:F30"/>
    <mergeCell ref="F31:F32"/>
    <mergeCell ref="B79:J79"/>
    <mergeCell ref="E50:E56"/>
    <mergeCell ref="J50:J56"/>
    <mergeCell ref="E57:E64"/>
    <mergeCell ref="J57:J64"/>
    <mergeCell ref="E65:E75"/>
    <mergeCell ref="J65:J75"/>
    <mergeCell ref="F48:F49"/>
    <mergeCell ref="G48:G49"/>
    <mergeCell ref="H48:H49"/>
    <mergeCell ref="I48:I49"/>
    <mergeCell ref="C41:C43"/>
    <mergeCell ref="J45:J46"/>
    <mergeCell ref="G43:G44"/>
    <mergeCell ref="H43:H44"/>
    <mergeCell ref="I43:I44"/>
    <mergeCell ref="C45:C46"/>
    <mergeCell ref="F5:G5"/>
    <mergeCell ref="D7:D9"/>
    <mergeCell ref="D10:D13"/>
    <mergeCell ref="D14:D27"/>
    <mergeCell ref="L41:L43"/>
    <mergeCell ref="B49:B76"/>
    <mergeCell ref="C49:C75"/>
    <mergeCell ref="K49:K50"/>
    <mergeCell ref="D65:D75"/>
    <mergeCell ref="E48:E49"/>
    <mergeCell ref="D28:D37"/>
    <mergeCell ref="D41:D44"/>
    <mergeCell ref="D48:D49"/>
    <mergeCell ref="D50:D56"/>
    <mergeCell ref="D57:D64"/>
    <mergeCell ref="D5:E5"/>
    <mergeCell ref="E45:E46"/>
    <mergeCell ref="E41:E44"/>
  </mergeCells>
  <printOptions horizontalCentered="1" verticalCentered="1"/>
  <pageMargins left="0.39370078740157483" right="0.39370078740157483" top="0.39370078740157483" bottom="0.39370078740157483" header="0" footer="0"/>
  <pageSetup scale="58" fitToHeight="6" orientation="portrait" r:id="rId1"/>
  <headerFooter>
    <oddFooter>&amp;L&amp;"Arial,Normal"&amp;8&amp;K000000E: 26/09/2019&amp;R&amp;"Arial,Normal"&amp;8&amp;K000000&amp;P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 V02</vt:lpstr>
      <vt:lpstr>Plan de acción V02</vt:lpstr>
      <vt:lpstr>'Plan de acción V02'!Área_de_impresión</vt:lpstr>
      <vt:lpstr>'Resumen V02'!Área_de_impresión</vt:lpstr>
      <vt:lpstr>'Plan de acción V02'!Títulos_a_imprimir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2020-04-23T12:49:08Z</dcterms:created>
  <dcterms:modified xsi:type="dcterms:W3CDTF">2020-04-23T12:55:46Z</dcterms:modified>
</cp:coreProperties>
</file>